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Videos\Desktop\Звіт наук роб.хім.фак 2017\"/>
    </mc:Choice>
  </mc:AlternateContent>
  <bookViews>
    <workbookView xWindow="0" yWindow="0" windowWidth="15828" windowHeight="6840" activeTab="2"/>
  </bookViews>
  <sheets>
    <sheet name="2.1" sheetId="1" r:id="rId1"/>
    <sheet name="2.2" sheetId="16" r:id="rId2"/>
    <sheet name="2.3" sheetId="15" r:id="rId3"/>
    <sheet name="4.1" sheetId="3" r:id="rId4"/>
    <sheet name="5" sheetId="4" r:id="rId5"/>
    <sheet name="6" sheetId="5" r:id="rId6"/>
    <sheet name="7.1" sheetId="6" r:id="rId7"/>
    <sheet name="7.2" sheetId="7" r:id="rId8"/>
    <sheet name="7.3" sheetId="8" r:id="rId9"/>
    <sheet name="8" sheetId="9" r:id="rId10"/>
    <sheet name="9.2" sheetId="10" r:id="rId11"/>
    <sheet name="10" sheetId="12" r:id="rId12"/>
    <sheet name="11" sheetId="13" r:id="rId13"/>
    <sheet name="15.1" sheetId="14" r:id="rId14"/>
    <sheet name="15.2" sheetId="17" r:id="rId15"/>
    <sheet name="16" sheetId="18" r:id="rId16"/>
  </sheets>
  <calcPr calcId="152511"/>
</workbook>
</file>

<file path=xl/calcChain.xml><?xml version="1.0" encoding="utf-8"?>
<calcChain xmlns="http://schemas.openxmlformats.org/spreadsheetml/2006/main">
  <c r="G21" i="18" l="1"/>
  <c r="H25" i="1" l="1"/>
  <c r="I25" i="1"/>
  <c r="J25" i="1"/>
  <c r="G25" i="1"/>
</calcChain>
</file>

<file path=xl/sharedStrings.xml><?xml version="1.0" encoding="utf-8"?>
<sst xmlns="http://schemas.openxmlformats.org/spreadsheetml/2006/main" count="1774" uniqueCount="1025">
  <si>
    <t>Термін виконання проекту</t>
  </si>
  <si>
    <t>ВСЬОГО:</t>
  </si>
  <si>
    <t>№ з/п</t>
  </si>
  <si>
    <t>№ за/п</t>
  </si>
  <si>
    <t>Додаток 4.1</t>
  </si>
  <si>
    <t>Назва конференції</t>
  </si>
  <si>
    <t>1*</t>
  </si>
  <si>
    <t xml:space="preserve">Включенодо план-графіку** </t>
  </si>
  <si>
    <t>Додаток 5</t>
  </si>
  <si>
    <t>Виставки</t>
  </si>
  <si>
    <t>Назва виставки</t>
  </si>
  <si>
    <t>Тип експонату</t>
  </si>
  <si>
    <t>П.І.Б. представника(ків) факультету на виставці</t>
  </si>
  <si>
    <t xml:space="preserve">Місце та дата проведення </t>
  </si>
  <si>
    <t>Додаток 6</t>
  </si>
  <si>
    <t>Наукове та науково-технічне співробітництво із закордонними організаціями</t>
  </si>
  <si>
    <t>Країна партнер (за алфавітом)</t>
  </si>
  <si>
    <t>Установа - партнер</t>
  </si>
  <si>
    <t>Тема співробітництва</t>
  </si>
  <si>
    <t>Документ, в рамках якого здійснюється співробітництво, термін його дії</t>
  </si>
  <si>
    <t>№ за/п.</t>
  </si>
  <si>
    <t>1.</t>
  </si>
  <si>
    <t>2.</t>
  </si>
  <si>
    <t>3.</t>
  </si>
  <si>
    <t>Час перебування</t>
  </si>
  <si>
    <t>Ким надано                  (організація, фонд тощо)</t>
  </si>
  <si>
    <t>Організація та місце перебування</t>
  </si>
  <si>
    <t>Мета поїздки (стажування чи наукові дослідження)</t>
  </si>
  <si>
    <t>Сума, тис. грн.</t>
  </si>
  <si>
    <t>Додаток 7.1.</t>
  </si>
  <si>
    <t>Місце проведення</t>
  </si>
  <si>
    <t>Назва заходу (конференція, семінар тощо)</t>
  </si>
  <si>
    <t>Ким надано (оргкомітет, фонд тощо)</t>
  </si>
  <si>
    <t>Сума, 
тис. грн</t>
  </si>
  <si>
    <t>Додаток 7.2.</t>
  </si>
  <si>
    <t>Додаток 7.3.</t>
  </si>
  <si>
    <t xml:space="preserve">Організація та місце перебування </t>
  </si>
  <si>
    <t>Додаток 8</t>
  </si>
  <si>
    <t>Візити зарубіжних вчених до Університету, організовані працівниками факультету/інституту</t>
  </si>
  <si>
    <t xml:space="preserve">ПІБ </t>
  </si>
  <si>
    <t xml:space="preserve">Посада </t>
  </si>
  <si>
    <t>Країна</t>
  </si>
  <si>
    <t xml:space="preserve">Мета поїздки </t>
  </si>
  <si>
    <t>Дата</t>
  </si>
  <si>
    <t>Додаток 9.2.</t>
  </si>
  <si>
    <t>П.І.Б. дисертанта</t>
  </si>
  <si>
    <t>Термін перебування в докторантурі</t>
  </si>
  <si>
    <t>Дата захисту</t>
  </si>
  <si>
    <t>Захист відбувся:</t>
  </si>
  <si>
    <t>Так</t>
  </si>
  <si>
    <t>Ні</t>
  </si>
  <si>
    <t>Додаток 10</t>
  </si>
  <si>
    <t>Премії, нагороди, стипендії</t>
  </si>
  <si>
    <t>Назва премії/нагороди</t>
  </si>
  <si>
    <t>Назва роботи</t>
  </si>
  <si>
    <t>Прізвище, ім’я, по батькові</t>
  </si>
  <si>
    <t>Посада лауреата/стипендіата</t>
  </si>
  <si>
    <t>Вчене звання, науковий ступінь</t>
  </si>
  <si>
    <t>Додаток 11</t>
  </si>
  <si>
    <t>Наукова робота студентів</t>
  </si>
  <si>
    <t>Підпункт</t>
  </si>
  <si>
    <t>Відзнака</t>
  </si>
  <si>
    <t>Курс</t>
  </si>
  <si>
    <t>Кафедра</t>
  </si>
  <si>
    <t>Назва приладу (українською мовою та мовою оригіналу) і його марка, фірма- виробник, країна походження</t>
  </si>
  <si>
    <t>Обгрунтування потреби закупівлі приладу (обладнання) в розрізі  наукової тематики, що виконується ВНЗ/науковою установою</t>
  </si>
  <si>
    <t>Вартість, дол. США або євро</t>
  </si>
  <si>
    <t>Вартість, тис. гривень</t>
  </si>
  <si>
    <t>Грант на відрядження</t>
  </si>
  <si>
    <t>11.2.</t>
  </si>
  <si>
    <t>11.3.</t>
  </si>
  <si>
    <t>Захищено дисертацій (докторських)</t>
  </si>
  <si>
    <t>Захищено дисертацій (кандидатських)</t>
  </si>
  <si>
    <t>спецрада в Університеті</t>
  </si>
  <si>
    <t>№ теми</t>
  </si>
  <si>
    <t>Назва заходу</t>
  </si>
  <si>
    <t>Захищено у встановлений термін</t>
  </si>
  <si>
    <t xml:space="preserve">Захищено у встановлений термін </t>
  </si>
  <si>
    <t>Термін перебування в аспірантурі</t>
  </si>
  <si>
    <t>Початок ДД.ММ.РРРР</t>
  </si>
  <si>
    <t>Кінець  ДД.ММ.РРРР</t>
  </si>
  <si>
    <t>Обсяги фінансування, тис. грн. / із них: через Бухгалтерію НДЧ університету,  тис. грн.</t>
  </si>
  <si>
    <t>Німеччина</t>
  </si>
  <si>
    <t>Польща</t>
  </si>
  <si>
    <t>наукові дослідження</t>
  </si>
  <si>
    <t>Professor</t>
  </si>
  <si>
    <t>не перебувала</t>
  </si>
  <si>
    <t>01.11.2011 - 31.10.2014</t>
  </si>
  <si>
    <t xml:space="preserve">Диплом ІІІ ступеня </t>
  </si>
  <si>
    <t>Необхідний для проведення досліджень каталітичної активності модифікованих вуглецевих наноматеріалів</t>
  </si>
  <si>
    <t>Заявки, які були подані на отримання грантів для фінансування наукових досліджень за звітний період</t>
  </si>
  <si>
    <t>Результат</t>
  </si>
  <si>
    <t>Отримали</t>
  </si>
  <si>
    <t>Не отримали</t>
  </si>
  <si>
    <t>Чекаємо на відповідь</t>
  </si>
  <si>
    <t>-</t>
  </si>
  <si>
    <t>к.х.н.</t>
  </si>
  <si>
    <t>Франція</t>
  </si>
  <si>
    <t>Кафедра, НДЛ тощо</t>
  </si>
  <si>
    <t>П.І.Б., науковий ступінь, вчене звання</t>
  </si>
  <si>
    <t>читання лекцій</t>
  </si>
  <si>
    <t>Номер теми (за наявності)</t>
  </si>
  <si>
    <t>Гранти (на виконання НДР, ДКР, ДТР тощо), які були проведені на базі університету</t>
  </si>
  <si>
    <t>Хто надав (організація-грантодавець, місце її знаходження, назва запиту)</t>
  </si>
  <si>
    <t>Назва проекту</t>
  </si>
  <si>
    <t xml:space="preserve">Загалом </t>
  </si>
  <si>
    <t>Звітний період</t>
  </si>
  <si>
    <t>Обсяг фін-ня</t>
  </si>
  <si>
    <t>Нові вуглецеві матеріали на основі розширеного крохмалю</t>
  </si>
  <si>
    <t>З них через бух-ю</t>
  </si>
  <si>
    <t>Загалом</t>
  </si>
  <si>
    <t xml:space="preserve">Звітний період  </t>
  </si>
  <si>
    <t>Науковий керівник (ПІБ,
наук.ступінь, вчене звання, факультет/інститут,
кафедра/НДЛ)</t>
  </si>
  <si>
    <t>Назва договору, з ким підписано (організація, місце її знаходження)</t>
  </si>
  <si>
    <t>Конференції і семінари, організовані за участю працівників факультету/інституту, крім заходів, включених до плану-графіку Університету</t>
  </si>
  <si>
    <t>Місто та дата проведення</t>
  </si>
  <si>
    <t>Організатори (установа, підрозділ)</t>
  </si>
  <si>
    <t>Розробники (ПІБ, науковий ступінь, вчене звання, кафедра/НДЛ, факультет/інститут, організація)</t>
  </si>
  <si>
    <t>Практичні результати від співробітництва за звітній періоди</t>
  </si>
  <si>
    <t>стажування</t>
  </si>
  <si>
    <t>Чи зверталися до відділу академічної мобільності для пошуку місця стажування тощо</t>
  </si>
  <si>
    <t>Чи звертався до відділу академічної мобільності для пошуку місця роботи тощо</t>
  </si>
  <si>
    <t>№ теми (за наявності)</t>
  </si>
  <si>
    <t>Організація (англійською мовою)</t>
  </si>
  <si>
    <t>11.6.</t>
  </si>
  <si>
    <t>11.7.</t>
  </si>
  <si>
    <t>11.8.</t>
  </si>
  <si>
    <t>11.9.</t>
  </si>
  <si>
    <t>Додаток 2.1</t>
  </si>
  <si>
    <t>Додаток 2.2</t>
  </si>
  <si>
    <t>Додаток 2.3</t>
  </si>
  <si>
    <t>Договірні теми на виконання НДР, ДКР, ДТР, платні послуги, експертизи, які були проведені на базі університету</t>
  </si>
  <si>
    <r>
      <t xml:space="preserve">Зарубіжні відрядження працівників факультету/інституту: </t>
    </r>
    <r>
      <rPr>
        <b/>
        <u/>
        <sz val="12"/>
        <color theme="1"/>
        <rFont val="Times New Roman"/>
        <family val="1"/>
        <charset val="204"/>
      </rPr>
      <t>стажування, проведення наукових досліджень</t>
    </r>
  </si>
  <si>
    <r>
      <t xml:space="preserve">Зарубіжні відрядження працівників факультету/інституту: </t>
    </r>
    <r>
      <rPr>
        <b/>
        <u/>
        <sz val="12"/>
        <color theme="1"/>
        <rFont val="Times New Roman"/>
        <family val="1"/>
        <charset val="204"/>
      </rPr>
      <t>участь у міжнародних семінарах, конференціях тощо</t>
    </r>
  </si>
  <si>
    <r>
      <t xml:space="preserve">Зарубіжні відрядження працівників факультету/інституту: </t>
    </r>
    <r>
      <rPr>
        <b/>
        <u/>
        <sz val="12"/>
        <color theme="1"/>
        <rFont val="Times New Roman"/>
        <family val="1"/>
        <charset val="204"/>
      </rPr>
      <t>робота за контрактом тощо</t>
    </r>
  </si>
  <si>
    <t>11.3. Студенти переможці міжнародних олімпіад</t>
  </si>
  <si>
    <t>11.6. Переможці Всеукраїнських конкурсів студентських НДР</t>
  </si>
  <si>
    <t>11.8. Студенти, які отримують стипендії Президента України</t>
  </si>
  <si>
    <t>11.9. Студенти, які отримують інші стипендії та премії державного і регіонального рівня</t>
  </si>
  <si>
    <t>Стипендія Президента України</t>
  </si>
  <si>
    <t>Диплом I-го ступеня</t>
  </si>
  <si>
    <t>11.2 Призери, які одержали нагороди за результатами ІІ–го етапу Всеукраїнських олімпіад</t>
  </si>
  <si>
    <t>11.7. Переможці міжнародних конкурсів студентських НДР</t>
  </si>
  <si>
    <t>Стипендія</t>
  </si>
  <si>
    <t>Розвиток матеріально-технічної бази досліджень (потреба)</t>
  </si>
  <si>
    <t>Додаток 15.1</t>
  </si>
  <si>
    <t>Додаток 15.2</t>
  </si>
  <si>
    <t xml:space="preserve">Статті в ЗМІ </t>
  </si>
  <si>
    <t>Статті в електронних ЗМІ</t>
  </si>
  <si>
    <t>Електронні ресурси (сторінки в соцмережах, додаткові інформаційні портали)</t>
  </si>
  <si>
    <t>Екскурсії</t>
  </si>
  <si>
    <t>Додаток 16</t>
  </si>
  <si>
    <t>Ресурс, на яких розміщується інформація</t>
  </si>
  <si>
    <t>Місце проведення /джерело публікації (телеканал, радіостанція, газета, електронне видання тощо)</t>
  </si>
  <si>
    <t>Дата проведеня заходу, ефіру, публікації тощо</t>
  </si>
  <si>
    <t xml:space="preserve">Публічні лекції, виступи, прес-конференції, презентації </t>
  </si>
  <si>
    <t>Популяризація наукових здобутків співробітників </t>
  </si>
  <si>
    <t>Вид популяризації (вибирати із випадаючого списку)</t>
  </si>
  <si>
    <t>П.І.Б., науковий ступінь, вчене звання відповідального співробітника</t>
  </si>
  <si>
    <t>Назва заходу (за наявності посилання на електронний ресурс)</t>
  </si>
  <si>
    <t>https://ua.112.ua</t>
  </si>
  <si>
    <t>Виступи на телебаченні/радіо</t>
  </si>
  <si>
    <t>Розвиток матеріально-технічної бази досліджень (придбане обладнання, в тому числі за кошти міжнародніх грантів)</t>
  </si>
  <si>
    <t>Місце розташування приладу (корпус, кімната)</t>
  </si>
  <si>
    <t>ДФФД, Київ,                       конкурс 76</t>
  </si>
  <si>
    <t>“Створення фінальної фокусної бібліотеки низькомолекулярних синтетичних антитромботичних агентів”</t>
  </si>
  <si>
    <t>Бойко Олександр Миколайович, к.х.н., хімічний факультет, кафедра органічної хімії</t>
  </si>
  <si>
    <t xml:space="preserve">ДФФД, Київ,
конкурс Ф76
</t>
  </si>
  <si>
    <t>Дослідження синтетичних трансформацій 3-арил(гетарил)ізокумаринів та 4-арил(гетарил)-2,3-бензодіазепінів – шлях до створення нових біологічно активних речовин з дією на ЦНС</t>
  </si>
  <si>
    <t>180,0 </t>
  </si>
  <si>
    <t xml:space="preserve"> Хиля Володимир Петрович, д.х.н.,
Хімічний факультет, кафедра органічної хімії
</t>
  </si>
  <si>
    <t>«Розробка фокусної бібліотеки хімічних сполук для інноваційного лікування епілепсії»</t>
  </si>
  <si>
    <t>Толмачов Андрій Олексійович, д.х.н., проф., НН хіміко-біологічний центр</t>
  </si>
  <si>
    <t>так</t>
  </si>
  <si>
    <t>CRDF Global</t>
  </si>
  <si>
    <t>Металопептидні композиції для утилізації пестицидів</t>
  </si>
  <si>
    <t>Європа ERASMUS+</t>
  </si>
  <si>
    <t>5 університетів України та Університет Поля Сабатьє, Тулуза, Франція</t>
  </si>
  <si>
    <t>Войтенко Зоя Всеволодівна, д.х.н., проф., хімічний факультет, кафедра органічної хімії та Стефан Мазьєр, Університет Поля Сабатьє, Тулуза, Франція</t>
  </si>
  <si>
    <t>ДФФД, Київ, спільний конкурс наукових проектів вищих навчальних закладів,
наукових установ Національної академії наук
та національних галузевих академій наук України Ф76</t>
  </si>
  <si>
    <t>Молекулярний дизайн, синтез та біологічні дослідження гетарилкаліксаренів з гіпоглікемічною активністю</t>
  </si>
  <si>
    <t>Войтенко Зоя Всеволодівна, д.х.н., проф., хімічний факультет, кафедра органічної хімії</t>
  </si>
  <si>
    <t xml:space="preserve">I Colloque international francophone en Ukraine “Langues, Sciences et Pratiques” </t>
  </si>
  <si>
    <t>Київ, 19-20 жовтня 2017 року</t>
  </si>
  <si>
    <t>Посольство Франції в Україні, Київський національний університет імені Тараса Шевченка</t>
  </si>
  <si>
    <t>Університет Поля Сабатьє, Тулуза</t>
  </si>
  <si>
    <t>Створення нових каталізаторів асиметричних реакцій</t>
  </si>
  <si>
    <t>Спільна аспірантура, міжуніверситетський договір про співробітництво, 02.2013-12.2018</t>
  </si>
  <si>
    <t>Захищено дисертацію А Карпуся під спільним керівництвом професорів України та Франції (Войтенко та Манурі), один захист, два керівники, два диплома. Результати досліджень опубліковано у високорейтингових журналах. Два аспіранти перебувають у аспірантурі під спільним керівництвом професорів України та Франції (В. Буханько під керівництвом Войтенко та Лакруа, О. Кулешова під керівництвом Воловенко та Граса) продовжують роботу над дисертаціями, надруковано 3 статті.</t>
  </si>
  <si>
    <t>Дрслідження хірального каталізу</t>
  </si>
  <si>
    <t>Спільна магістратура</t>
  </si>
  <si>
    <t>Захищено магістерський диплом К. Бреташ під спільним керівництвом професорів України та Франції (Войтенко та Манурі)</t>
  </si>
  <si>
    <t>Університет міста Анже</t>
  </si>
  <si>
    <t>Створення капсул для транспортування лікарських засобів та ін.</t>
  </si>
  <si>
    <t>Спільна аспірантура</t>
  </si>
  <si>
    <t>Один аспірант перебуває в аспірантурі під спільним керівництвом професорів України та Франції (С. Крикун під керівництвом Войтенко та Салле). Надруковано статтю в високорейтинговому журналі.</t>
  </si>
  <si>
    <t>Університе міста ЛеМан</t>
  </si>
  <si>
    <t>ERASMUS+</t>
  </si>
  <si>
    <t>Захищено магістерський диплом під спільним керівництвом професорів України та Франції (О. Резниченко під керівництвом Горічко та Боеда)</t>
  </si>
  <si>
    <t>Войтенко Зоя Всеволодівна, д.х.н., проф.</t>
  </si>
  <si>
    <t>кафедра органічної хімії</t>
  </si>
  <si>
    <t>Університет Поля Сабатьє, Тулуза, Франція</t>
  </si>
  <si>
    <t>25.01.2017 - 30.01.2017</t>
  </si>
  <si>
    <t>Університет Поля Сабатьє</t>
  </si>
  <si>
    <t> Бугера Олександра Ігорівна</t>
  </si>
  <si>
    <t>Інститут органічної хімії та біохімії НАН Чехії </t>
  </si>
  <si>
    <t>27.102017-27.11.2017 </t>
  </si>
  <si>
    <t xml:space="preserve">наукові дослідження </t>
  </si>
  <si>
    <t>Інститут органічної хімії та біохімії НАН Чехії</t>
  </si>
  <si>
    <t> 12,50</t>
  </si>
  <si>
    <t xml:space="preserve">Гордієнко
Ольга Василівна, к.х.н., доц. 
</t>
  </si>
  <si>
    <t xml:space="preserve">Університет Регенсбурга </t>
  </si>
  <si>
    <t>03.09.2017-15.09.2017 </t>
  </si>
  <si>
    <t>Наукове стажування, участь у конференції ICHC 2017</t>
  </si>
  <si>
    <t>Funding Program by the Bavarian Academic Center for Central, Eastern and Southeastern Europe</t>
  </si>
  <si>
    <t>конференція ICHC 2017</t>
  </si>
  <si>
    <t>Регенсбург, Німеччина</t>
  </si>
  <si>
    <t>Manoury Eric</t>
  </si>
  <si>
    <t>Ph.D</t>
  </si>
  <si>
    <t>Університет Поля Сабатьє, Тулуза, Лабораторія координаційної хімії (University of Toulouse, Toulouse 3-Paul Sabatier, Laboratoire de Chimie de Coordination)</t>
  </si>
  <si>
    <t>захист кандидатської дисертації із спільним французько-українським керівництвом Карпуся А.</t>
  </si>
  <si>
    <t>22.01.2017 - 25.01.2017</t>
  </si>
  <si>
    <t>David Semeril</t>
  </si>
  <si>
    <t>Yves Genisson</t>
  </si>
  <si>
    <t>24.01.2017 - 25.01.2017</t>
  </si>
  <si>
    <t>Bilgin Ramazan</t>
  </si>
  <si>
    <t>Університет Кукурова, факультет мистецтв та науки. Хімічний факультет (University Cukurova, Arts&amp;Science Fac. Chemistry Department)</t>
  </si>
  <si>
    <t>Участь у IX Міжнародній науковій конференції з хімії "Київ-Тулуза"</t>
  </si>
  <si>
    <t>04.06.2017 - 09.06.2017</t>
  </si>
  <si>
    <t>Chauvin Remi</t>
  </si>
  <si>
    <t>Cinarli Adem</t>
  </si>
  <si>
    <t>Стамбульський університет, факультет інженерії, хімічний факультет (Istanbul University, Faculty of Engineering, Department of Chemistry)</t>
  </si>
  <si>
    <t>Darendeli Burcu</t>
  </si>
  <si>
    <t>Університет Кукурова, хімічний факультет (University Cukurova, Chemistry Department)</t>
  </si>
  <si>
    <t>Demir Yavuz</t>
  </si>
  <si>
    <t>Enriquez Alejandro</t>
  </si>
  <si>
    <t>postgraduate</t>
  </si>
  <si>
    <t>Національний автономний університет Мексики (Universidad nacional autonoma de Mexico)</t>
  </si>
  <si>
    <t>Ghosh Sanjib</t>
  </si>
  <si>
    <t>Адамаський університет (Adamas university)</t>
  </si>
  <si>
    <t xml:space="preserve">Gras Emmanuel </t>
  </si>
  <si>
    <t>Researcher</t>
  </si>
  <si>
    <t>LCC - CNRS</t>
  </si>
  <si>
    <t>Hereytani Eylül Büşra</t>
  </si>
  <si>
    <t>University Cukurova, Chemistry Department</t>
  </si>
  <si>
    <t>Israelowitz. Meir</t>
  </si>
  <si>
    <t>Біоміметичні технології (Biomimetics Technologies Inc)</t>
  </si>
  <si>
    <t>Koniev Sasha</t>
  </si>
  <si>
    <t>Синдивія (Syndivia)</t>
  </si>
  <si>
    <t>Kukharenko Oleksandra</t>
  </si>
  <si>
    <t>Postdoctoral</t>
  </si>
  <si>
    <t>Університет Констанца (University of Konstanz)</t>
  </si>
  <si>
    <t>Lupascu Tudo</t>
  </si>
  <si>
    <t>Інститут хімії Академії наук Молдови (Institute of Chemistry of the Academy of Sciences of Moldova)</t>
  </si>
  <si>
    <t>Mąkosza Mieczysław</t>
  </si>
  <si>
    <t>Інститут органічної хімії, Польська академія наук (Institute of Organic Chemistry, Polish Academy of Sciences)</t>
  </si>
  <si>
    <t>Maraval Valérie</t>
  </si>
  <si>
    <t>Mazières Stéphane</t>
  </si>
  <si>
    <t>Університет Поля Сабатьє (IMRCP Université Paul Sabatier)</t>
  </si>
  <si>
    <t>Naveed Umar, Muhammad</t>
  </si>
  <si>
    <t>Університет Малаканда (University of Malakand)</t>
  </si>
  <si>
    <t xml:space="preserve">Ollevier Thierry </t>
  </si>
  <si>
    <t xml:space="preserve">Університет Лаваль (Université Laval) </t>
  </si>
  <si>
    <t>Ostache Nicu-Cosmin</t>
  </si>
  <si>
    <t>Інститут органіко-аналітичної хімії (ICOA) Університет Орлеан (Organic and Analytical Chemistry Institute (ICOA) University of Orléans)</t>
  </si>
  <si>
    <t>Pasetto Pamela</t>
  </si>
  <si>
    <t>Університет  Мен (Universite du Maine)</t>
  </si>
  <si>
    <t>Pla Daniel</t>
  </si>
  <si>
    <t>Лабораторія фундаментальної та прикладної гетерохімії (Fundamental and Applied Heterochemistry Laboratory)</t>
  </si>
  <si>
    <t>Rabiej Dobrochna</t>
  </si>
  <si>
    <t>Університет Ніколауса Коперника (Nicolaus Copernicus University)</t>
  </si>
  <si>
    <t>Rudiuk Sergii</t>
  </si>
  <si>
    <t>Вища школа (Ecole Normale Supérieure)</t>
  </si>
  <si>
    <t>Salmon Lionel</t>
  </si>
  <si>
    <t>Лабораторія координаційної хімії (Laboratoire de Chimie de Coordination)</t>
  </si>
  <si>
    <t>Shova Sergiu</t>
  </si>
  <si>
    <t>Інститут хімії високомолекулярних сполук Петру Поні (Petru Poni Institute of Macromolecular Chemistry)</t>
  </si>
  <si>
    <t>Tapanyiğit Ozan</t>
  </si>
  <si>
    <t>Tavman Aydin</t>
  </si>
  <si>
    <t>Стамбульський університет (Istanbul University)</t>
  </si>
  <si>
    <t>Tezcan Fatih</t>
  </si>
  <si>
    <t>Toprak Ali</t>
  </si>
  <si>
    <t>Vlad Angelica</t>
  </si>
  <si>
    <t>Vybornyi Mykhailo</t>
  </si>
  <si>
    <t>Технологічний університет Ейндховен (Eindhoven University of Technology)</t>
  </si>
  <si>
    <t>Zaltariov Mirela</t>
  </si>
  <si>
    <t>Згідно Угоди між нашими університетами з метою підготовки спільних наукових проектів</t>
  </si>
  <si>
    <t>20.09.2017 - 27.09.2017</t>
  </si>
  <si>
    <t>Потіха Людмила Михайлівна</t>
  </si>
  <si>
    <t>16БФ037-02</t>
  </si>
  <si>
    <t>Карпусь Андрій Олегович</t>
  </si>
  <si>
    <t>Спільна аспірантура з Університетом Поля Сабатьє, Тулуза, Франція, 01.11.2013-31.10.2016</t>
  </si>
  <si>
    <t>спецрада в Університеті у присутності французької комісії</t>
  </si>
  <si>
    <t>Стипендія Кабінету міністрів України для молодих вчених 2016</t>
  </si>
  <si>
    <t xml:space="preserve"> «Оксигеновмісні гетероциклічні системи в синтезі сполук з корисними властивостями»</t>
  </si>
  <si>
    <t>Москвіна Вікторія Сергіївна</t>
  </si>
  <si>
    <t>н.с.</t>
  </si>
  <si>
    <t>Ляшук Олександр Сергійович</t>
  </si>
  <si>
    <t xml:space="preserve"> Всеукраїнська олімпіада з хімії</t>
  </si>
  <si>
    <t>4 бак</t>
  </si>
  <si>
    <t>органічної хімії</t>
  </si>
  <si>
    <t>Владіміров Сергій Олексійович</t>
  </si>
  <si>
    <t>3 бак</t>
  </si>
  <si>
    <t>Пирогова Валерія Вячеславівна</t>
  </si>
  <si>
    <t>2 бак</t>
  </si>
  <si>
    <t>4.</t>
  </si>
  <si>
    <t>Омельян Тарас Валерійович</t>
  </si>
  <si>
    <t>2 маг</t>
  </si>
  <si>
    <t>Андріашвілі Владислав Альбертович</t>
  </si>
  <si>
    <t>УФ спектрометр Shimadzy UV-1800 (Японія)</t>
  </si>
  <si>
    <t xml:space="preserve">Виконання  спектральних досліджень для науково-дослідних робіт по темі; </t>
  </si>
  <si>
    <r>
      <t>~</t>
    </r>
    <r>
      <rPr>
        <sz val="10"/>
        <color indexed="8"/>
        <rFont val="Times New Roman"/>
        <family val="1"/>
        <charset val="204"/>
      </rPr>
      <t xml:space="preserve">1500 </t>
    </r>
    <r>
      <rPr>
        <sz val="10"/>
        <color indexed="8"/>
        <rFont val="Arial Cyr"/>
        <family val="2"/>
        <charset val="204"/>
      </rPr>
      <t>$</t>
    </r>
  </si>
  <si>
    <t>Міні-спектрофотометр DS-11 DeNovix</t>
  </si>
  <si>
    <r>
      <t>~</t>
    </r>
    <r>
      <rPr>
        <sz val="10"/>
        <color indexed="8"/>
        <rFont val="Times New Roman"/>
        <family val="1"/>
        <charset val="204"/>
      </rPr>
      <t xml:space="preserve">11000 </t>
    </r>
    <r>
      <rPr>
        <sz val="10"/>
        <color indexed="8"/>
        <rFont val="Arial Cyr"/>
        <family val="2"/>
        <charset val="204"/>
      </rPr>
      <t>$</t>
    </r>
  </si>
  <si>
    <t>16ДП037-04</t>
  </si>
  <si>
    <t>Наукова база НН ХБЦ</t>
  </si>
  <si>
    <t>Лекції для школярів в рамках IX міжнародної наукової конференції з хімії "Київ-Тулуза"</t>
  </si>
  <si>
    <t>хімічний факультет КНУ імені Тараса Шевченка</t>
  </si>
  <si>
    <t>https://www.facebook.com/media/set/?set=a.1446359752117760.1073741838.1254859891267748&amp;type=1&amp;l=a3d2e68b55</t>
  </si>
  <si>
    <t>Хиля Володимир Петрович, д.х.н., проф.</t>
  </si>
  <si>
    <t>Конференція, присвячена 100-річчю Ф.С. Бабичева «Федір Семенович Бабичев – людина, вчений, педагог»</t>
  </si>
  <si>
    <t>https://www.youtube.com/watch?v=vMPn9WaOwks&amp;feature=youtu.be</t>
  </si>
  <si>
    <t>Хиля Ольга Володимирівна, к.х.н., доц.</t>
  </si>
  <si>
    <t>Лекторій для юних хіміків</t>
  </si>
  <si>
    <t>http://www.chem.univ.kiev.ua/ua/for_entrant/</t>
  </si>
  <si>
    <t>День відкритих дверей</t>
  </si>
  <si>
    <t xml:space="preserve">25.02.2017, 18.03.2017, 28.10.2017 </t>
  </si>
  <si>
    <t>https://www.facebook.com/chem.univ/photos/a.1254909491262788.1073741827.1254859891267748/1571268422960225/?type=3</t>
  </si>
  <si>
    <t>Пивоваренко Василь Георгійович, д.х.н, проф.</t>
  </si>
  <si>
    <t>Інтерв’ю проф. В.Г. Пивоваренка журналу "Methods and Applications in Fluorescence" у зв’язку з публікацією: O. M. Zamotaiev, V. Shvadchak, T. P. Sych, N. A. Melnychuk, D. Yushchenko, Y. Mely, V. G. Pivovarenko. Environment-Sensitive Quinolone Demonstrating Long-Lived Fluorescence and Unusually Slow Excited-State Intramolecular Proton Transfer Kinetics. Meth. Applicat. in Fluoresc., 2016, V.4, #3, pp. 1-10. DOI: 10.1088/2050-6120/4/3/034004.</t>
  </si>
  <si>
    <t>http://iopscience.iop.org/journal/2050-6120/page/Interview_with_Vasyl_Pivovarenko</t>
  </si>
  <si>
    <t>березень, 2016</t>
  </si>
  <si>
    <t>Slovak Academic Information Agency, 3-month scholarship, in the framework of the National Scholarship Programme of the Slovak Republic for the Support of Mobility of Students, PhD students, University Teachers, Researchers and Artists during the academic year 2017/2018.</t>
  </si>
  <si>
    <t>SAIA grant ID1451</t>
  </si>
  <si>
    <t>Лісняк В.В., д.х.н., хімічний факультет, кафедра аналітичної хімії, НДЛ "Хімічний аналіз обєктів навколишнього середовища та контроль виробництів"</t>
  </si>
  <si>
    <t>Slovak Academic Information Agency, 3-month scholarship, in the framework of the National Scholarship Programme of the Slovak Republic for the Support of Mobility of Students, PhD students, University Teachers, Researchers and Artists during 2017/Presov University in Presov</t>
  </si>
  <si>
    <t>Functionalized nano- and microscaled carbons for eco-efficient water purification from toxic heavy metals</t>
  </si>
  <si>
    <t xml:space="preserve">MSCA-RISE - Marie Skłodowska-Curie Research and Innovation Staff
Exchange (RISE)
</t>
  </si>
  <si>
    <t>Carbon-based nano-materials for theranostic application</t>
  </si>
  <si>
    <t xml:space="preserve">Алексєєв С.О. (доцент, к.х.н., доцент кафедри аналітичної хімії хімічного факультету); пров. інженер НДЛ кафедри аналітичної хімії Коритко Д. М., аспірант кафедри аналітичної хімії Олійник Б., Комаров І.В. (ІВТ)., </t>
  </si>
  <si>
    <t>Спонсорська допомога (друк навчального посібника: Основи аналітичної хімії. Якісний аналіз катіонів і аніонів. Завдання для самоконтролю)</t>
  </si>
  <si>
    <t>Запорожець Ольга Антонівна, д.х.н., проф., хімічний факультет, кафедра аналітичної хімії</t>
  </si>
  <si>
    <t xml:space="preserve">Проведення консультацій для осіб, які підвищують кваліфікацію самостійно з курсу «Газова хроматографія». ТОВ «Алсі-хром»
Договір №01/03-17 від 01.03.2017
</t>
  </si>
  <si>
    <t>Запорожець Ольга Антонівна, д.х.н., проф., хімічний факультет, кафедра аналітичної хімії; к.х.н., пров. інж. НДЛ Левчик В. М.</t>
  </si>
  <si>
    <t>Спонсорська допомога (друк навчального посібника: Аналіз природних вод та грунтів)</t>
  </si>
  <si>
    <t>SAIA, n. o., Братислава,  "Project  - SA024"</t>
  </si>
  <si>
    <t>Лісняк Владислав Владиславович, д.х.н.,  хімічний факультет, НДЛ кафедри аналітичної хімії</t>
  </si>
  <si>
    <t xml:space="preserve">EUH2020 MSCA-RISE </t>
  </si>
  <si>
    <t xml:space="preserve">Microscaled Carbon-based materials </t>
  </si>
  <si>
    <t>Алексєєв Сергій Олександрович, к.х.н.,  хімічний факультет, кафедра аналітичної хімії</t>
  </si>
  <si>
    <t>NATO “Science for Peace” - Північно-атлантичний оборонний блок "НАТО"</t>
  </si>
  <si>
    <t>Terminal alcoholsby CO hydrogenationusingtheFischer-Tropschtechnology</t>
  </si>
  <si>
    <t>Fulbright - програма академiчних обмiнiв iменi Фулбрайта</t>
  </si>
  <si>
    <t>Nanostructured SiC supported Co-based bimetallic nanoparticles for Fisher-Tropsch synthesis of terminal alcohols»</t>
  </si>
  <si>
    <t>Йодометричне визначення благородних металів</t>
  </si>
  <si>
    <t>Київ, 27 грудня 2016 р.</t>
  </si>
  <si>
    <t>Кафедра аналітичної хімії хімічного факультету Київського національного університету імені Тараса Шевченка</t>
  </si>
  <si>
    <t>Нові похідні азолідонів у молекулярній абсорбційній спектроскопії</t>
  </si>
  <si>
    <t>Київ, 24 лютого 2017 р</t>
  </si>
  <si>
    <t>Газохроиатографічне визначення органічних забруднювачів у промисловій продукції</t>
  </si>
  <si>
    <t>Київ, 16 березня 2017 року</t>
  </si>
  <si>
    <t>НІ</t>
  </si>
  <si>
    <t>J-агрегати ціанінових барвників з унікальними флуоресцентними властивостями та їх застосування</t>
  </si>
  <si>
    <t>Київ, 23 березня 2017 року</t>
  </si>
  <si>
    <t>Кафедра аналітичної хімії, кафедра органічної хімії хімічного факультету Київського національного університету імені Тараса Шевченка</t>
  </si>
  <si>
    <t>Модифіковані вугільно-пастові електроди для вольтамперометричного визначення електроактивних сполук індольного ряду. .Частина І</t>
  </si>
  <si>
    <t>Київ, 12 квітня 2017 року</t>
  </si>
  <si>
    <t>Електронний ніс в поєднанні з методами хемометрики в аналізі харової продукції</t>
  </si>
  <si>
    <t>Київ, 26 квітня 2017 року</t>
  </si>
  <si>
    <t>Модифіковані вугільно-пастові електроди для вольтамперометричного визначення електроактивних сполук індольного ряду.  Частина ІІ</t>
  </si>
  <si>
    <t>Київ, 26 жовтня 2017 року</t>
  </si>
  <si>
    <t>Міжнародний екологічний форум 
«Довкілля для України»</t>
  </si>
  <si>
    <t>26-28 квітня 2017 р.
Міжнародний виставковий центр, 
Броварський проспект, 15</t>
  </si>
  <si>
    <t>Постер, зразки сорбентів для концентрування аналітів</t>
  </si>
  <si>
    <t xml:space="preserve">Запорожець Ольга Антонівна, д.х.н., проф., хімічний факультет, кафедра аналітичної хімії,  Трохименко Ольга Митрофанівна, к.х.н., ст.н.сп., НДЛ "Хімічний аналіз обєктів навколишнього середовища і контроль виробництва"                                     </t>
  </si>
  <si>
    <t>Трохименко О. М.</t>
  </si>
  <si>
    <t>Cosmetics Ukraine 2017. Міжнародний форум</t>
  </si>
  <si>
    <t xml:space="preserve">НСК Олімпійський, Київ, Україїна, 1-2 червня 2017 р. </t>
  </si>
  <si>
    <t>Постер, доповідь</t>
  </si>
  <si>
    <t>Запорожець О.А., д.х.н., проф., Кеда Т. Є., к.х.н., доцент, хімічний факультет, кафедра аналітичної хімії  Київського національного університету імені Тараса Шевченка; Трохименко А.Ю, к.х.н.,  НДЛ</t>
  </si>
  <si>
    <t>Запорожець О.А., Кеда Т. Є., Трохименко А.Ю.</t>
  </si>
  <si>
    <t>Велика Британія</t>
  </si>
  <si>
    <t>ASTON UNIVERSIT</t>
  </si>
  <si>
    <t>Карбонвмісні наноматеріали</t>
  </si>
  <si>
    <t>Грант Carbon-based nano-materials for theranostic application</t>
  </si>
  <si>
    <t>Спільні публікації у зарубіжних журналах, візит для спільних досліджень</t>
  </si>
  <si>
    <t>Ізраїль</t>
  </si>
  <si>
    <t>THE HEBREW UNIVERSITY GIVAT RAM</t>
  </si>
  <si>
    <t>Іспанія</t>
  </si>
  <si>
    <t xml:space="preserve">Department Organic and Inorganic Chemistry, University of Oviedo, Oviedo, Spain </t>
  </si>
  <si>
    <t>Твердофазна екстракція забруднювачів з вод і харчових продуктів</t>
  </si>
  <si>
    <t>Спільна аспірантура (Hubetska T. S..), 2017-2019</t>
  </si>
  <si>
    <t>Спільна публікація</t>
  </si>
  <si>
    <t xml:space="preserve">Підприємство WELA-Plast GmbH, Goldenstedt, Germany </t>
  </si>
  <si>
    <t>Хроматографія</t>
  </si>
  <si>
    <t>Угода про спільні наукові дослідження.</t>
  </si>
  <si>
    <t>Укладено угоду</t>
  </si>
  <si>
    <t>Університет Миколи Коперника в м. Торуні</t>
  </si>
  <si>
    <t>Грант на стажування</t>
  </si>
  <si>
    <t>Робота зосереджена на синтезі нової стаціонарної фази на основі силікагелю для високоефективної рідинної хроматографії та аналізу афлатоксину</t>
  </si>
  <si>
    <t>Спільні публікації у зарубіжних журналах, стажування</t>
  </si>
  <si>
    <t>Словацька Республіка</t>
  </si>
  <si>
    <t>Prešovská univerzita v Prešove; Fakulta humanitných a prírodných vied</t>
  </si>
  <si>
    <t xml:space="preserve"> Сорбенти для вилучення та визначення важких металів в об’єктах природокористування </t>
  </si>
  <si>
    <t>Міжкафедральна угода на п'ять років з 24 листопада 2014 р. по 24 листопада 2019 р.</t>
  </si>
  <si>
    <t>5 спільних публікацій (2 статі (SCOPUS) та тези 3 доповідей) за результатами досліджень. Підготовлено до друку 2 статті до зарубіжного журналу, що реферується у SCOPUSі. Отримано спектральні та сорбційні параметри (величини загальної сорбції при водоочищенні) для нових вуглецевих матеріалів</t>
  </si>
  <si>
    <t>CENTRE NATIONAL DE LA RECHERCHE SCIENTIFIQUE, Анже</t>
  </si>
  <si>
    <t>Спільні публікації у зарубіжних журналах</t>
  </si>
  <si>
    <t>Університет м. Страсбург</t>
  </si>
  <si>
    <t>Сорбенти для вилучення та визначення важких металів в об’єктах природокористуванн</t>
  </si>
  <si>
    <t>Угода про наукову співпрацю та спільну аспірантуру і магістратуру</t>
  </si>
  <si>
    <t>Флуоресцентні методики визначення цинку в біорідинах, робота над кандидатськими дисертаціями, захист двох кандидатських дисертацій, захист магістерських дисертацій, спільні публікації у високорейтингових журналах</t>
  </si>
  <si>
    <t>Лабораторія фізико-хімічних та біологічних методів аналізу об'єктів довкілля CNRS, університет Лотарінгії, м. Нансі</t>
  </si>
  <si>
    <t>Модифікування планарних вуглецевих електродів часточками оксиду мангану(IV) для каталітичного визначення D8гідроген перкосиду</t>
  </si>
  <si>
    <t>Усна домовленість про наукову співпрацю</t>
  </si>
  <si>
    <t>Розроблено методику модифікування планарних вуглецевих електродів часточками оксиду мангану(IV), показано їхню каталітичну активність стосовно гідроген пероrсиду</t>
  </si>
  <si>
    <t>UNIVERSITE CLAUDE BERNARD LYON</t>
  </si>
  <si>
    <t xml:space="preserve">Лісняк Владислав Владиславович, д.х.н. </t>
  </si>
  <si>
    <t>НДЛ "Хімічний аналіз обєктів навколишнього середовища і контроль виобництва"</t>
  </si>
  <si>
    <t>Пряшевський университет, м. Пряшів, Словаччина</t>
  </si>
  <si>
    <t>1.09.2017 - 09.09.2017</t>
  </si>
  <si>
    <t>Наукові дослідження</t>
  </si>
  <si>
    <t>Пряшівський университет</t>
  </si>
  <si>
    <t>Ракс Вікторія Анатоліївна, к.х.н., доцент</t>
  </si>
  <si>
    <t>Кафедра аналітичної хімії</t>
  </si>
  <si>
    <t>Університет Миколи Коперника в м. Торуні,
Польща</t>
  </si>
  <si>
    <t>01.01.2017 - 10.02.2017</t>
  </si>
  <si>
    <t>Наукове стажування. Робота зосереджена на синтезі нової стаціонарної фази на основі силікагелю для високоефективної рідинної хроматографії та аналізу афлатоксину</t>
  </si>
  <si>
    <t>Так (лише оформлювала документи на відрядження)</t>
  </si>
  <si>
    <t>Алексєєв Сергій Олександрович, к.х.н., доцент</t>
  </si>
  <si>
    <t>Кафедра аналітичної хімії, НДЛ "Хімічний аналіз обєктів навколишнього середовища та контроль виробництва"</t>
  </si>
  <si>
    <t>м. Ієрусалім (Ізраіль)., підприємство «RayTechniques LTD»</t>
  </si>
  <si>
    <t>02.04.2017 - 02.05.2017</t>
  </si>
  <si>
    <t>Наукові дослідження за проектом MarieSkłodowska-CurieResearchandInnovationStaffExchange (RISE)№690945 «Carbon-basednano-materialsfortheranosticapplication (CARTHER)» за програмою Європейського Союзу Horizon 2020</t>
  </si>
  <si>
    <t>Програма Європейського Союзу Horizon 2020</t>
  </si>
  <si>
    <t xml:space="preserve">Університет Астона (м. Бірмінгем, Школа інженерії та прикладних наук, державний дослідницький вищий навчальний заклад, Велика Британія) </t>
  </si>
  <si>
    <t>07.07.2017 - 05.08.2017</t>
  </si>
  <si>
    <t>Наукове стажування. Отриманий досвід є корисним як доповнення до освітнього курсу з матеріалознавства, що читається на хімічному факультеті</t>
  </si>
  <si>
    <t xml:space="preserve">Коритко Дмитро Михайлович, провідний інженер НДЛ </t>
  </si>
  <si>
    <t>02.04.2017 – 31.05.2017</t>
  </si>
  <si>
    <t xml:space="preserve">Наукове стажування. Досвід роботи сприяє підвищенню наукового рівня досліджень у галузі хімії наноматеріалів; отримані дані використано при написанні наукової статті у фаховому журналі.
Доповнення до кандидатської дисертації, що сприяє завершенню роботи над нею
</t>
  </si>
  <si>
    <t>Тананайко Оксана Юріївна, к.х.н., доц.</t>
  </si>
  <si>
    <t>кафедра аналітичної хімії</t>
  </si>
  <si>
    <t>Міжнародний симпозіум «Жінки у хімії» та курси з аналітичної хімії</t>
  </si>
  <si>
    <t>Гаага, Нідерланди</t>
  </si>
  <si>
    <t>02.05.2017- 05.05.2017</t>
  </si>
  <si>
    <t>ОPCW (міжнародна організація ззаборони хімічної зброї)</t>
  </si>
  <si>
    <t>Кобилінська Наталя Григорівна, к.х.н., наук. співр.</t>
  </si>
  <si>
    <t>НДЛ "Хімічний аналіз обєктів навколишнього середовища та контроль виробництва" кафедри аналітичної хімії</t>
  </si>
  <si>
    <t>Україно-китайський форум з науки та технології</t>
  </si>
  <si>
    <t>Харбінський політехнічний інститут(Harbin Institute of Technology), м. Харбін, Китай</t>
  </si>
  <si>
    <r>
      <rPr>
        <sz val="10"/>
        <rFont val="Times New Roman"/>
        <family val="1"/>
        <charset val="204"/>
      </rPr>
      <t>13.11.2017 - 19.11.201</t>
    </r>
    <r>
      <rPr>
        <sz val="10"/>
        <color rgb="FFFF0000"/>
        <rFont val="Times New Roman"/>
        <family val="1"/>
        <charset val="204"/>
      </rPr>
      <t>7</t>
    </r>
  </si>
  <si>
    <t>Оргкомітет</t>
  </si>
  <si>
    <t>Prof Yves Mely,</t>
  </si>
  <si>
    <t xml:space="preserve">Участь у нараді з проблем спільної аспірантури. Участь у роботі міжнародної Київської конференція з аналітичної хімії "Сучасні тенденції=2017", наукове співробітництво
</t>
  </si>
  <si>
    <t>18.10.2017-22.10.2017</t>
  </si>
  <si>
    <t>Prof Yves Mely</t>
  </si>
  <si>
    <t>Брокишвили Майя</t>
  </si>
  <si>
    <t>научный сотрудник</t>
  </si>
  <si>
    <t>Грузія</t>
  </si>
  <si>
    <t>Участь у роботі міжнародної  Київської конференції з аналітичної хімії "Сучасні тенденції=2017"</t>
  </si>
  <si>
    <t>Гурули Тамар</t>
  </si>
  <si>
    <t>аспірант</t>
  </si>
  <si>
    <t>Базель Ярослав</t>
  </si>
  <si>
    <t>Словакія</t>
  </si>
  <si>
    <t>Михайлюк Павло Костянтинович</t>
  </si>
  <si>
    <t>16БП037-05</t>
  </si>
  <si>
    <t>Паустовська Анастасія Сергіївна</t>
  </si>
  <si>
    <t>Ювілейна медаль з нагоди 25-річчя Академії наук Вищої школи, Почесна грамота АН ВШ України</t>
  </si>
  <si>
    <t>За плідну роботу як професора університету та завідувача кафедри</t>
  </si>
  <si>
    <t>Запорожець О.А.</t>
  </si>
  <si>
    <t>Проф., д.х.н.</t>
  </si>
  <si>
    <t>Почесна грамота АН ВШ України</t>
  </si>
  <si>
    <t>За багаторічну плідну науково-педагогічну роботу та цикл робіт "Флюоресцентні зонди на основі нових органічних сполук для спрямованого використання в аналізі"</t>
  </si>
  <si>
    <t>Премія Президента України для молодих вченихУкраїни</t>
  </si>
  <si>
    <t>Флуоровмісні амінокислоти, аміни та діазоалкани</t>
  </si>
  <si>
    <t>Михайлюк П. К.</t>
  </si>
  <si>
    <t>Ст.н.сп. НДЛ</t>
  </si>
  <si>
    <t>Д.х.н.</t>
  </si>
  <si>
    <t>Борисова Маргарита Олегівна</t>
  </si>
  <si>
    <t xml:space="preserve"> Вісімнадцята Міжнародна конференція студентів та аспірантів "Сучасні проблеми хімії"</t>
  </si>
  <si>
    <t>Лупиніс (Макарчук) Ірина Сергіївна</t>
  </si>
  <si>
    <t>Масюк Крістіна Василівна</t>
  </si>
  <si>
    <t>Диплом IІ-го ступеня</t>
  </si>
  <si>
    <t>Кловак Вікторія Олегівна</t>
  </si>
  <si>
    <t>5.</t>
  </si>
  <si>
    <t>Щербань Владислав Володимирович</t>
  </si>
  <si>
    <t>Шнайдер Богуслава Олександрівна</t>
  </si>
  <si>
    <t>Вісімнадцята Міжнародна конференція студентів та аспірантів "Сучасні проблеми хімії"</t>
  </si>
  <si>
    <t>Диплом IІІ-го ступеня</t>
  </si>
  <si>
    <t>Головатенко Анастасія Юріївна</t>
  </si>
  <si>
    <t>Павлюк Ольга Володимирівна</t>
  </si>
  <si>
    <t>Тєрєхов Костянтин Віталійович</t>
  </si>
  <si>
    <t>Коваль Юлія Володимирівна</t>
  </si>
  <si>
    <t>12.</t>
  </si>
  <si>
    <t>Свєшніков Артем Сергійович</t>
  </si>
  <si>
    <t>Диплом IІІІ-го ступеня</t>
  </si>
  <si>
    <t>Осмоловський Артем Сергійович</t>
  </si>
  <si>
    <t xml:space="preserve">Європейськмй екологічний конкурс </t>
  </si>
  <si>
    <t>Перше місце</t>
  </si>
  <si>
    <t>аналітичної хімії</t>
  </si>
  <si>
    <t>Гусак Анни Вадимівни</t>
  </si>
  <si>
    <t xml:space="preserve">Конкурс МАН 2017 р. </t>
  </si>
  <si>
    <t xml:space="preserve">3-тє місце </t>
  </si>
  <si>
    <t>Школяр</t>
  </si>
  <si>
    <t xml:space="preserve">http://waternet.ua/uk/contest/winners/ Конкурс "Всеукраїнський юнацький водний приз 2017", організованому посольством Швеції, під патронатом Міністерства екології та природних ресурсів України, Міністерством освіти і науки України </t>
  </si>
  <si>
    <t xml:space="preserve">2-ге місце </t>
  </si>
  <si>
    <t>Флуориметр</t>
  </si>
  <si>
    <t>Проведення досліджень сорбційної активності модифікованих кремнеземних наноматеріалів</t>
  </si>
  <si>
    <r>
      <t>4800</t>
    </r>
    <r>
      <rPr>
        <sz val="10"/>
        <color indexed="8"/>
        <rFont val="Times New Roman"/>
        <family val="1"/>
        <charset val="204"/>
      </rPr>
      <t xml:space="preserve"> </t>
    </r>
    <r>
      <rPr>
        <sz val="10"/>
        <color indexed="8"/>
        <rFont val="Arial Cyr"/>
        <family val="2"/>
        <charset val="204"/>
      </rPr>
      <t>$</t>
    </r>
  </si>
  <si>
    <t>Муфельна піч  СНОЛ-4/1100</t>
  </si>
  <si>
    <t>Проведення пробопідготовки зразків з органічною матрицею для подальшого аналізу</t>
  </si>
  <si>
    <t>1000 $</t>
  </si>
  <si>
    <t>Лампа дейтерієва до спектрофотометра ЮНИКО 2800</t>
  </si>
  <si>
    <t>Проведення спектроскопічних досліджень процесів комплексоутворення у розчинах та на поверхні сорбентів</t>
  </si>
  <si>
    <t>2300 $</t>
  </si>
  <si>
    <t>100 $</t>
  </si>
  <si>
    <t xml:space="preserve">Стабілізатори електричні (5 шт.) </t>
  </si>
  <si>
    <t>Запорожець Ольга Антонівна, д.х.н., проф.</t>
  </si>
  <si>
    <t>Три статтії про роботу наукової групи Київ – Страсбург: кілька кроків до вакцини</t>
  </si>
  <si>
    <t>Газета «Київський університет»</t>
  </si>
  <si>
    <t xml:space="preserve">N 4 (2271) КВІТЕНЬ-2017 </t>
  </si>
  <si>
    <t>http://kunews.knu.ua/</t>
  </si>
  <si>
    <t>Запорожець Ольга Антонівна, д.х.н., проф., Трохименко Ольга Митрофанівна, к.х.н, ст.н.сп.</t>
  </si>
  <si>
    <t>Атестація вимірювальнихможливостей НДЛ «Хімічний аналіз об’єктів навколишнього середовища та контроль виробництва» та навчальної лабораторії кафедри аналітичної хімії хімічного факультету</t>
  </si>
  <si>
    <t>УКРМЕТРТЕСТСТАНДАРТ</t>
  </si>
  <si>
    <t>www.ukrcsm.kiev.ua</t>
  </si>
  <si>
    <t>Інформація про захист Маряною Шолох дисертації у Франції (спільна аспірантура, наукові керівники: проф. Запорожець О. А. (КНУ), проф. Ів Мелі (університет м. Страсбург, Франція)</t>
  </si>
  <si>
    <t>Університет м. Страсбург, Франція</t>
  </si>
  <si>
    <t>http://science.univ.kiev.ua/</t>
  </si>
  <si>
    <t>Запорожець Ольга Антонівна, д.х.н., проф., Кела Тетяна Євгенівна, к.х.н., Трохименко Анна Юрі\вна, к.х.н.</t>
  </si>
  <si>
    <t>Cosmetics Ukraine 2017</t>
  </si>
  <si>
    <t>НСК Олімпійський, Київ, Україна,</t>
  </si>
  <si>
    <t>Червень 2017</t>
  </si>
  <si>
    <t>http://apcu.ua/nauka-ta-bezpechnist/osvita-dir/mizhnarodnij-kosmetichnij-forum-cosmetics-ukraine-2016.html</t>
  </si>
  <si>
    <t>Міжнародний екологічний форум «Довкілля для України»</t>
  </si>
  <si>
    <t>Міжнародний виставковий центр, Броварський проспект, 15</t>
  </si>
  <si>
    <t>Квітень.2017</t>
  </si>
  <si>
    <t>http://www.group-expo.com</t>
  </si>
  <si>
    <t>Державна організація «Відділення цільової підготовки Київського національного університету імені Тараса Шевченка при Національній академії наук України»(Запит № 28Ф, затверджений рішенням Ради Відділення цільової підготовки протокол (№ 28 від 16.05.2017 р. )</t>
  </si>
  <si>
    <t>Встановлення фізичних механізмів збудження молекул  кисню у функціональних наносистемах для застосування у медицині . Спільний проєкт фізичного та хімічного факультетів КНУ імені Тараса Шевченка з Інститутом експериментальної патології, онкології і радіобіології ім. Р.Є. Кавецького НАН України</t>
  </si>
  <si>
    <t>керівник від хімічного факультету - Куцевол Наталія Володимирівна, д.х.н., с.н.с., кафедра хімії високомолекулярних сполук</t>
  </si>
  <si>
    <t>01.07.2017</t>
  </si>
  <si>
    <t>31.12.2017</t>
  </si>
  <si>
    <t xml:space="preserve">Державний фонд фундаментальних досліджень ( ДФФД) </t>
  </si>
  <si>
    <t>Нові поліфункціоналізовані гібридні нанокомпозити для фотодинамічної хіміотерапії злоякісних пухлин № Ф76/64-2017. Спільний проект хімічного факультету КНУ імені Тараса Шевченка з Інститутом експериментальної патології, онкології і радіобіології ім. Р.Є. Кавецького НАН України  (2017-2018)</t>
  </si>
  <si>
    <t>02.10.2017</t>
  </si>
  <si>
    <t>30.12.17</t>
  </si>
  <si>
    <t>Спільні українсько-польські науково-дослідні проекти для реалізації у 2018-2019 рр (Міністерство освіти і науки України)</t>
  </si>
  <si>
    <t xml:space="preserve">Молекулярне моделювання нових фотоперемикаючих органічних високомолекулярних матеріалів для використання в оптоелекроніці </t>
  </si>
  <si>
    <t>Крупка Оксана Михайлівна, к.х.н., с.н.с. хімічний факультет, кафедра хімії ВМС</t>
  </si>
  <si>
    <t xml:space="preserve"> - </t>
  </si>
  <si>
    <t xml:space="preserve">9-та Міжнародна конференція з хіміi "Київ-Тулуза"  (ICTK-9) </t>
  </si>
  <si>
    <t>05.07.2017-09.07.2017, м.Київ</t>
  </si>
  <si>
    <t>Хімічний факультет КНУ імені Тараса Шевченко</t>
  </si>
  <si>
    <t xml:space="preserve">Міжнародна конференція "Нанобіосистеми: Процеси та Застосування X" </t>
  </si>
  <si>
    <r>
      <t>8.08.2017р. м.Сан Діего, Каліфорнія, США</t>
    </r>
    <r>
      <rPr>
        <sz val="9"/>
        <color indexed="8"/>
        <rFont val="Arial"/>
        <family val="2"/>
        <charset val="204"/>
      </rPr>
      <t xml:space="preserve"> </t>
    </r>
    <r>
      <rPr>
        <sz val="10"/>
        <color indexed="8"/>
        <rFont val="Times New Roman"/>
        <family val="1"/>
        <charset val="204"/>
      </rPr>
      <t/>
    </r>
  </si>
  <si>
    <t xml:space="preserve"> Спілка оптики та фотоніки США SPIE </t>
  </si>
  <si>
    <t xml:space="preserve">Міжнародний Форум Innovation Market, </t>
  </si>
  <si>
    <t>21-24.11.2017, Міжнародний виставковий центр, м. Київ, Броварський проспект, 15</t>
  </si>
  <si>
    <t>Діючий макет «Малогабаритний голографічний інтерферометр». Рекламний плакат, проспекти, відеофільм з презентацією.</t>
  </si>
  <si>
    <t xml:space="preserve">Наукова група під керівництвом Давиденко М.О.., д.х.н., проф., хімічний факультет, кафедра  хімії ВМС Київського національного університету імені Тараса Шевченка                                                   </t>
  </si>
  <si>
    <t>Давиденко М.О., Павлов В.О., Чуприна М.Г.</t>
  </si>
  <si>
    <t xml:space="preserve">Рекламний плакат, проспекти, відеофільм з презентацією, зразки матеріалів </t>
  </si>
  <si>
    <t xml:space="preserve">Наукова група під керівництвом Надтоки О.М., к.х.н., с.н.с., хімічний факультет, кафедра  хімії ВМС Київського національного університету імені Тараса Шевченка                                                   </t>
  </si>
  <si>
    <t>Надтока О.М., Куцевол Н.В., Назарова Т.Л.</t>
  </si>
  <si>
    <t xml:space="preserve">ХІV Міжнародна спеціалізована виставка «Зброя та безпека – 2017» </t>
  </si>
  <si>
    <t>10 - 13 жовтня 2017 р., м. Київ, Міжнародний виставковий центр</t>
  </si>
  <si>
    <t>Давиденко М.О., Тонкопієва Л.Н., Куранда М.М.</t>
  </si>
  <si>
    <t xml:space="preserve">Х Ювілейна Міжнародна виставка Аналітика, Лабораторія, Біотехнології, «HI-TECH EXPO. Високі технології». </t>
  </si>
  <si>
    <t>17-19 жовтня 2017 р., м. Київ, ВЦ «КиївЕкспоПлаза»</t>
  </si>
  <si>
    <t>Демонстраційний зразок голографічного реєструючого середовища.</t>
  </si>
  <si>
    <t>Давиденко І.І., Куранда М.М., Павлов В.О.</t>
  </si>
  <si>
    <t>Всеукраїнський фестиваль інновацій</t>
  </si>
  <si>
    <t>27-28 вересня 2017 р., м. Київ, Наукова бібліотека ім. М.Максимовича, вул. Володимирська, 58</t>
  </si>
  <si>
    <t>Давиденко М.О., Павлов В.О., Мокринська О.В.</t>
  </si>
  <si>
    <t>Інститут Шарля Садрона, м. Страсбург</t>
  </si>
  <si>
    <t>Розгалужені полімери та наносистеми</t>
  </si>
  <si>
    <r>
      <t xml:space="preserve">Договір про співпрацю, </t>
    </r>
    <r>
      <rPr>
        <sz val="10"/>
        <rFont val="Times New Roman"/>
        <family val="1"/>
        <charset val="204"/>
      </rPr>
      <t>03.12.2013-03.12.2017</t>
    </r>
  </si>
  <si>
    <t>Результати роботи викладено в 2-х сумісних наукових статтях та 4-х дповідях на міжнародних конференціях</t>
  </si>
  <si>
    <t>Лабораборія Мольтех Університету м. Анже</t>
  </si>
  <si>
    <t xml:space="preserve">Hові рішення для розробки оптичних модуляторів та перемикачів на основі нових метакрилових полімерів </t>
  </si>
  <si>
    <t>Міжуніверситетський договір про співробітництво, 02.2015-02.2019</t>
  </si>
  <si>
    <t>Результати роботи представлено в доповіді на міжнародній конференції</t>
  </si>
  <si>
    <t>Університет Поля Сабатье, м. Тулуза</t>
  </si>
  <si>
    <t xml:space="preserve">Керований радикальний синтез 
подвійних гідрофільних блок- та прищеплених кополімерів
</t>
  </si>
  <si>
    <t>Опублікована спільна наукова статтья та тези  доповідей на двох наукових конференціях</t>
  </si>
  <si>
    <t>Інститут фізики Торуньського університету імені М. Коперніка</t>
  </si>
  <si>
    <t>Фотохромні полімерами для потенційного використання в оптоелектроніці та фото технологіях</t>
  </si>
  <si>
    <t>Спільні наукові дослідження</t>
  </si>
  <si>
    <t>Опубліковано дві спільні наукові статті та тези  доповіді на науковій конференції</t>
  </si>
  <si>
    <t>Техніко-Гуманітарний Університет ім. Казімежа Пулавськего, м. Радом</t>
  </si>
  <si>
    <t>Полімери спеціального призначення</t>
  </si>
  <si>
    <t>Сумісна участь у програмі "Erasmus +", проведення міжнародної конференції "ТРАNS-АRТ-МЕCH-CHEM"</t>
  </si>
  <si>
    <t>Канада</t>
  </si>
  <si>
    <t>Фізичний факультет університету Райерсон, м. Торонто
Faculty of Science
Ryerson University, Toronto</t>
  </si>
  <si>
    <t>Дослідження особливостей процесів фотохімічних реакцій</t>
  </si>
  <si>
    <t>Зроблено дві доповіді на міжнародних конференціях, сумісна наукова стаття знаходиться у друці</t>
  </si>
  <si>
    <t>Куцевол Наталія Володимирівна, д.х.н., проф.</t>
  </si>
  <si>
    <t>кафедра хімії високомолекулярних сполук</t>
  </si>
  <si>
    <t>Страсбурзький університет, хімічний факультет, м. Страсбург, Франція</t>
  </si>
  <si>
    <t>24.09.2017 - 29.09.2017</t>
  </si>
  <si>
    <t xml:space="preserve">наукове стажування </t>
  </si>
  <si>
    <t>програма "Erasmus"</t>
  </si>
  <si>
    <t>Харченко Оксана Георгіївна</t>
  </si>
  <si>
    <t>Університет міста Ле Ман,  Франція</t>
  </si>
  <si>
    <t>01.11.2016 - 28.02.2017</t>
  </si>
  <si>
    <t>програма "Erasmus +"</t>
  </si>
  <si>
    <t>Крупка О.М., к.х.н., с.н.с.</t>
  </si>
  <si>
    <t>кафедра хімії ВМС</t>
  </si>
  <si>
    <t>Варшавський політехнічний університет, м. Варшава, Польща</t>
  </si>
  <si>
    <t>11.09.2017 - 13.09.2017</t>
  </si>
  <si>
    <t>Варшавський політехнічний університет, м. Варшава</t>
  </si>
  <si>
    <t>Савченко І.О. д.х.н., проф., Куцевол Н.В., д.х.н.,с.н.с.</t>
  </si>
  <si>
    <t xml:space="preserve"> Міжнародна науково-технічна конференція "Нефтехимический синтез и катализ в сложных конденсированных системах", присвячена 100-річному ювілею академіка Б.К. Зейналова</t>
  </si>
  <si>
    <t>м. Баку, Азербаджан</t>
  </si>
  <si>
    <t xml:space="preserve">29.06.2017-30.06.2017 </t>
  </si>
  <si>
    <t>Оргкомітет та власні кошти</t>
  </si>
  <si>
    <t>Колендо О.Ю. д.х.н., проф</t>
  </si>
  <si>
    <t>11-та Міжнародна конференція "ТРАNS-АRТ-МЕCH-CHEM"</t>
  </si>
  <si>
    <t>м.Радом, Польща</t>
  </si>
  <si>
    <t>17.10.2017-20.10.2017</t>
  </si>
  <si>
    <t xml:space="preserve">SPIE Security + Defence, Optical Materials and Biomaterials in Security and Defence Systems Technology </t>
  </si>
  <si>
    <t>м. Варшава, Польща</t>
  </si>
  <si>
    <t>Спілка оптики та фотоніки США SPIE</t>
  </si>
  <si>
    <t>Чумаченко В.А., к.х.н.</t>
  </si>
  <si>
    <t>Кафедра хімії вісокомолекулярних сполук, НДЛ "Інформаційні середовища на основі мономерів і полімерів"</t>
  </si>
  <si>
    <t>Інститут Шарля Садрона,                    м. Страсбург, Франція</t>
  </si>
  <si>
    <t>01.12.2017-31.11.2018</t>
  </si>
  <si>
    <t>Олександр Дуплік (Alexandre Douplik)</t>
  </si>
  <si>
    <t>20.05.2017-26.05 2017</t>
  </si>
  <si>
    <t>Парцевська Софія Василівна</t>
  </si>
  <si>
    <t>01.10.2009 - 31.09.2012</t>
  </si>
  <si>
    <t>30.05.2017</t>
  </si>
  <si>
    <t>16 БФ037-04</t>
  </si>
  <si>
    <t>Чумаченко Василь Анатолієвич</t>
  </si>
  <si>
    <t>01.11.2012 - 31.10.2016</t>
  </si>
  <si>
    <t>01.12.2014 - 31.11.2017</t>
  </si>
  <si>
    <t>28.11.2017</t>
  </si>
  <si>
    <t>Прилад для ліофільної осушки  мономерів та полімерів</t>
  </si>
  <si>
    <t>Осушка зразків від розчинників у м'яких умовахмодифікованих вуглецевих наноматеріалів</t>
  </si>
  <si>
    <t>~20000  EUR</t>
  </si>
  <si>
    <t>16БФ037-04</t>
  </si>
  <si>
    <t>Анализатор розміру частинок SZ-100-Z (для вимірювання розміру частинок, молекулярної маси і дзета-потенціалу), Horiba, Япония.</t>
  </si>
  <si>
    <t>~62222 EUR</t>
  </si>
  <si>
    <t>Водяні термостати</t>
  </si>
  <si>
    <t>Вивчення процесів полімеризації мономерів при різних температурах</t>
  </si>
  <si>
    <t>400 EUR</t>
  </si>
  <si>
    <t>Желтоножська Т.Б., д.х.н., проф. Куцевол Н.В. д.х.н., с.н.с.</t>
  </si>
  <si>
    <t>Виступ перед представниками українських фармацевтичних компаній</t>
  </si>
  <si>
    <t>Міжнародний виставковий центр, м. Київ, Броварський проспект, 15</t>
  </si>
  <si>
    <t xml:space="preserve">06.07.2017 </t>
  </si>
  <si>
    <t>Желтоножська Т.Б., д.х.н., проф. Куницька Л.Р., к.х.н., с.н.с.</t>
  </si>
  <si>
    <t>Науково-популярна стаття "Наноконтейнеры нового поколения для лекарств и наночастиц металлов"</t>
  </si>
  <si>
    <t>Науково-популярний журнал для юнацтва "Страна знаний" № 10, 2017р.</t>
  </si>
  <si>
    <t>29.11.2017</t>
  </si>
  <si>
    <t>https://www.krainaz.org/2017-10/332-nanocontainer</t>
  </si>
  <si>
    <t>Давиденко М.О., д.ф-м.н, с.н.с.</t>
  </si>
  <si>
    <t>Сайт з презентацією науково-технічних розробок НДЛ "Інформаційні середовища на основі мономерів і полімерів"</t>
  </si>
  <si>
    <t>http://photonics.kiev.ua</t>
  </si>
  <si>
    <t>2017 рік</t>
  </si>
  <si>
    <t>professor</t>
  </si>
  <si>
    <t>Університет м. Страсбург ( Strasburg Uniersity )</t>
  </si>
  <si>
    <t>Університет м. Страсбург (Strasburg Uniersity )</t>
  </si>
  <si>
    <t xml:space="preserve">Тбилисский Государственный Университет им. И.Джавахишвили
Кавказский им. А.А.Твалчрелидзе институт минерального сырья (Tbilisi State University I. Jawahishvili
Caucasian them AA Tvalchrelidze Institute of Mineral Resources )
</t>
  </si>
  <si>
    <t>Університет Павола Йозефа Шефаріка (Pavol Jozef Šafárik University)</t>
  </si>
  <si>
    <t>IRSES, 7 Рамкова програма ЄС</t>
  </si>
  <si>
    <t>Metallacrowns-based innovative materials and supramolecular devices,  METALLACROWNS №611488</t>
  </si>
  <si>
    <t>Національна стипендіальна програма Словацької Республіки для підтримки мобільності студентів та аспірантів, викладачів ВНЗ, дослідників і митців (Міністерство освіти, науки, досліджень та спорту Словацької Республіки, Словацька Ркспубліка)</t>
  </si>
  <si>
    <t>Структура рідких, кристалічних та швидозагартованих алюмінієвих сплавів як основа для розвитку сучасних матеріалів.</t>
  </si>
  <si>
    <t>Доктор наук Петер Швец
Завідувач відділом фізики металів, Інститут фізики, Словацька Академія наук, Братислава, Роїк Олександр Сергійович, к.х.н., доц., хімічний факультет, кафедра фізичної хімії</t>
  </si>
  <si>
    <t>HORIZON 2020, ЄС</t>
  </si>
  <si>
    <t>Switchable catalytic activity of spin crossover materials</t>
  </si>
  <si>
    <t>01.06.2015</t>
  </si>
  <si>
    <t>31.05.2017</t>
  </si>
  <si>
    <t>Університет м. Валенсія, Іспанія</t>
  </si>
  <si>
    <t>Дослдіження спінових переходів в комплексах заліза(ІІ)</t>
  </si>
  <si>
    <t>Fulbright</t>
  </si>
  <si>
    <t>Вплив парамагнітних гостьових молекул на магнітні властивості пористих решіток, отриманих на основі гетерометальних краунів</t>
  </si>
  <si>
    <t>10.03. 2016</t>
  </si>
  <si>
    <t>УНТЦ, м. Київ</t>
  </si>
  <si>
    <t>Перемикачі мікрохвильового випромінювання на основі матеріалів зі спіновим переходом</t>
  </si>
  <si>
    <t xml:space="preserve">Д.х.н., проф. Фрицький Ігор Олегович
завідувач кафедрою фізичної хімії
</t>
  </si>
  <si>
    <t>Матеріали-перемикачі на основі гетероціанометалатів зі спіновим переходом</t>
  </si>
  <si>
    <t>Унівеситет імені Йоханеса Гутенберга, м. Майнц, Німеччина</t>
  </si>
  <si>
    <t>Каталізатори на основі комплексів зі спіновим переходом</t>
  </si>
  <si>
    <t>Грант, 01.06.2015-31.05.2017</t>
  </si>
  <si>
    <t>2 спільні публікації за результатами досліджень</t>
  </si>
  <si>
    <t>Румунія</t>
  </si>
  <si>
    <t>Петру Поні інститут макромолекулярної хімії, м. Яси, Румунія</t>
  </si>
  <si>
    <t>Структурні дослідження комплексів зі спіновим переходом</t>
  </si>
  <si>
    <t>Грант, 11.09.2017- 11.10.2017</t>
  </si>
  <si>
    <t>Визначено кристалічні структури 6 нових координаційних сполук зі спіновим переходом.</t>
  </si>
  <si>
    <t>Словацька республіка</t>
  </si>
  <si>
    <t xml:space="preserve">Інституту фізики Словацької академії наук в м. Братислава. </t>
  </si>
  <si>
    <t xml:space="preserve">Структура рідких, кристалічних та швидозагартованих алюмінієвих сплавів як основа для розвитку сучасних матеріалів.
</t>
  </si>
  <si>
    <t>Грант, 01.09.2016-28.02.2017</t>
  </si>
  <si>
    <t>Подано до друку 1 статтю до зарубіжного журналу, що реферується у SCOPUSі. Проведено дослідження структури та температурної еволюції фазового складу аморфних сплавів на основі алюмінію, перехідних металів та кремнію.</t>
  </si>
  <si>
    <t>США</t>
  </si>
  <si>
    <t>Університет Дрексель, м. Філадельфія</t>
  </si>
  <si>
    <t>Магнітні властивості поліядерних комплексів</t>
  </si>
  <si>
    <t>Грант Фулбрайта, 03.10.2016-08.07.2017</t>
  </si>
  <si>
    <t>Опубліковано 2 спільні публікації за результатами досліджень</t>
  </si>
  <si>
    <t>Університет Полля Сабатье, м. Тулуза, Франція</t>
  </si>
  <si>
    <t>Магнітні дослідження комплексів зі спіновим переходом</t>
  </si>
  <si>
    <t>Грант, 01.01.2017-31.12.2020</t>
  </si>
  <si>
    <t>Вивчено магнітні властивості 3 нових координаційних сполук зі спіновим переходом.</t>
  </si>
  <si>
    <t>Роїк Олександр Сергійович, к.х.н, доц.</t>
  </si>
  <si>
    <t>кафедра фізичної хімії, НДЛ "Фізико-хімії конденсованих систем та міжфазних границь"</t>
  </si>
  <si>
    <t>Інститут фізики, Словацька Академія наук, м.Братислава, Словацька Республіка</t>
  </si>
  <si>
    <t>01.01.2017 - 28.02.2017</t>
  </si>
  <si>
    <t>стажування та наукові дослідження</t>
  </si>
  <si>
    <t xml:space="preserve">Національна стипендіальна програма Словацької Республіки для підтримки мобільності студентів та аспірантів, викладачів ВНЗ, дослідників і митців </t>
  </si>
  <si>
    <t>Середюк Максим Леонідович, к.х.н., н.с.</t>
  </si>
  <si>
    <t>кафедра фізичної хімії</t>
  </si>
  <si>
    <t xml:space="preserve"> Інститут хімії, м. Валенсія,  Іспанія</t>
  </si>
  <si>
    <t>23.10.2017-10.11.2017</t>
  </si>
  <si>
    <t>Університет м. Валенсія</t>
  </si>
  <si>
    <t xml:space="preserve">Павліщук Анна Віталіївна, к.х.н,  н.сп. </t>
  </si>
  <si>
    <t>Університет Дрексель, м. Філадельфія, США</t>
  </si>
  <si>
    <t>03.10.2016 - 08.07.2017</t>
  </si>
  <si>
    <t>наукове стажування</t>
  </si>
  <si>
    <t>Фонд Фулбрайту</t>
  </si>
  <si>
    <t xml:space="preserve">Павліщук Анна Віталіівна , к.х.н., н.сп. </t>
  </si>
  <si>
    <t>Університет Париж Суд, м. Орсей, Франція</t>
  </si>
  <si>
    <t>17.08.2017 - 31.10.2017</t>
  </si>
  <si>
    <t>Грант IRSES</t>
  </si>
  <si>
    <t>Гуральський Ілля Олександрович, к.х.н., н.сп.</t>
  </si>
  <si>
    <t>НДЛ "Фізико-хімії конденсованих систем та міжфазних границь"</t>
  </si>
  <si>
    <t>11.09.2017 - 11.10.2017</t>
  </si>
  <si>
    <t>Петру Поні інститут макромолекулярної хімії</t>
  </si>
  <si>
    <t>20.06.2017 - 30.06.2017</t>
  </si>
  <si>
    <t>Горизонт 2020</t>
  </si>
  <si>
    <t>05.01.2017 - 31.05.2017</t>
  </si>
  <si>
    <t>Саф'янова Інна Сергіївна, пров.інж.</t>
  </si>
  <si>
    <t>Університет ім.Адама Міцкевича, м. Познань, Польща</t>
  </si>
  <si>
    <t>16.05.2017 - 30.06.2017</t>
  </si>
  <si>
    <t>Marie Curie IRSES</t>
  </si>
  <si>
    <t>Університет м. Парми, м.Парма, Італія</t>
  </si>
  <si>
    <t>18.09.2017 - 31.10.2017</t>
  </si>
  <si>
    <t>Гріщенко Людмила Миколаївна, к.х.н, с.н.с.</t>
  </si>
  <si>
    <t>Бєда Олександр Андрійович</t>
  </si>
  <si>
    <t>7 th edition of the largest European Conference &amp; Exhibition in Graphene and 2D Materials</t>
  </si>
  <si>
    <t>Барселона, Іспанія</t>
  </si>
  <si>
    <t>28.03.2017 - 31.03.2017</t>
  </si>
  <si>
    <t>За власний кошт</t>
  </si>
  <si>
    <t>Саф'янова Інна Сергіївна</t>
  </si>
  <si>
    <t xml:space="preserve">1st International Symposium on Metallacrowns and Metallacryptates </t>
  </si>
  <si>
    <t>Парма, Італія</t>
  </si>
  <si>
    <t>28.09.2017 - 29.09.2017</t>
  </si>
  <si>
    <t>IRSES 7 Рамкова програма ЄС</t>
  </si>
  <si>
    <t>Фрицький І.О., д..х.н., проф.</t>
  </si>
  <si>
    <t>Aurelian Rotaru,                  Ауреліан Ротару</t>
  </si>
  <si>
    <t>Університет Сучави (University of Suceava)</t>
  </si>
  <si>
    <t>21.06.2017 - 21.09.2017</t>
  </si>
  <si>
    <t>Ionela Rusu                                Іонела Русу</t>
  </si>
  <si>
    <t>Sylvain Rat                       СільвейнРат</t>
  </si>
  <si>
    <t>31.07.2017 - 31.08.2017</t>
  </si>
  <si>
    <t>Sara Maria Ayala Mariscal Сара Марія Айяла Маріскал</t>
  </si>
  <si>
    <t>Julia Toporivska                          Юлія Топорівська</t>
  </si>
  <si>
    <t>Вроцлавський университет (University of Wrocław)</t>
  </si>
  <si>
    <t>19.11.2016 - 04.02.2017</t>
  </si>
  <si>
    <t>Ewa Rajchak                                    Ева Раджчак</t>
  </si>
  <si>
    <t>Університет імені Адама Міцкевича (Adam Mickiewicz University)</t>
  </si>
  <si>
    <t>20.03.2017 - 21.04.2017</t>
  </si>
  <si>
    <t>06.10.2017 - 31.10.2017</t>
  </si>
  <si>
    <t>Karolina Piasta                      Кароліна Піаста</t>
  </si>
  <si>
    <t>17.10.2017 - 31.10.2017</t>
  </si>
  <si>
    <t>Dangsheng Su</t>
  </si>
  <si>
    <t>Центр мікроскопічних досліджень, Китайська Академія Наук м. Далянь</t>
  </si>
  <si>
    <t>Китайська Народна Республіка</t>
  </si>
  <si>
    <t>наукове співробітництво</t>
  </si>
  <si>
    <t xml:space="preserve">04.09.2017 р. </t>
  </si>
  <si>
    <t>Вакалюк Анна Василівна</t>
  </si>
  <si>
    <t>01.12.2014-30.11.2017</t>
  </si>
  <si>
    <t>16БФ037-03</t>
  </si>
  <si>
    <t>Федоренко Георгій Васильович</t>
  </si>
  <si>
    <t>ІЧ-спектрометр Frontier FT-IR/FIR Perkin-Elmer, США (Frontier FT-IR/FIR  Spectrometer, Perkin-Elmer)</t>
  </si>
  <si>
    <t>Необхідний для проведення термодесорбційних досліджень та для вивчення будови поверхневого шару модифікованих вуглецевих наноматеріалів</t>
  </si>
  <si>
    <t>~23000 $</t>
  </si>
  <si>
    <t>Національний науковий фонд Португалії,  Portugal,                       "Project PTDC/QEQ-QIN/3967/2014"</t>
  </si>
  <si>
    <t>Catalytic Alkane Functionalization towards Sustainable Organic Synthesis</t>
  </si>
  <si>
    <t>Кокозей В.М., пр.н.с., хімічний факультет, тема № 16БФ037-01</t>
  </si>
  <si>
    <t>COST (European Cooperation in Science and Technology), Brussels, COST ACTION CM1305</t>
  </si>
  <si>
    <t>Explicit Control Over Spin-states in Technology and Biochemistry</t>
  </si>
  <si>
    <t>Кокозей В.М., пр.н.с., хімічний факультет, тема № 16БФ037-02</t>
  </si>
  <si>
    <t xml:space="preserve">DAAD, Бонн, Німеччина  </t>
  </si>
  <si>
    <t>1,2,4-Тріазолілкарбонові кислоти: мультифункціональні ліганди для гомо- та гетерометалічних каркасів на основі U(VI).</t>
  </si>
  <si>
    <t>Сенчик Ганна Андріївна, к.х.н., м.н.с., хімічний факультет, кафедра неорганічної хімії</t>
  </si>
  <si>
    <t xml:space="preserve"> International Research Staff Exchange Scheme, FP7-PEOPLE-2013-IRSES</t>
  </si>
  <si>
    <t>"Metallacrowns-based innovative materials and supramolecular devices".</t>
  </si>
  <si>
    <t>Фрицький І.О., д.х.н, професор, кафедра фізичної хімії, хімічний факультет; співвиконавець - тема №16БФ037-01</t>
  </si>
  <si>
    <t>Розробка  споcобів синтезу і вивчення хімічних властивостей  триазолвмісних сполук потенційних протизапальних, протигрибкових, противірусних агентів, ТОВ “НВП “УКРОРГСИНТЕЗ”, Київ</t>
  </si>
  <si>
    <t>Дорощук Роман Олександрович, к.х.н., с.н.с., хімічний факультет</t>
  </si>
  <si>
    <t>184.44</t>
  </si>
  <si>
    <t>106.20</t>
  </si>
  <si>
    <t>МОН, Київ,                 Білатеральний українсько- польський проект для реалізації у 2018-2019 р.р.</t>
  </si>
  <si>
    <t>Поліфункціональні матеріали на основі змішанометалічних поліоксометалатів</t>
  </si>
  <si>
    <t>Кокозей Володимир Миколайович, д.х.н., проф., хімічний факультет, НДЛ "Синтез неорганічних сполук та матеріалів для нової техніки"</t>
  </si>
  <si>
    <t>Нові гибридні сполуки з поліоксометалатами як поліфункціональні каталізатори</t>
  </si>
  <si>
    <t>Маханькова В.Г., к.х.н., с.н.с., хімічний факультет,  НДЛ "Синтез неорганічних сполук та матеріалів для нової техніки"</t>
  </si>
  <si>
    <t>ДФФД, Київ, конкурс   Ф76 спільних наукових проектів вищих навчальних закладів, наукових установ Національної академії наук та Національних галузевих академій наук України</t>
  </si>
  <si>
    <t>Амідразони як перспективні системи для створення нових біологічноактивнихметаловмісних та 1,2,4-триазолвмісних препаратів</t>
  </si>
  <si>
    <t>Лампека Ростислав Дмитрович, д.х.н., проф., хімічний факультет, кафедра неорганічної хімії</t>
  </si>
  <si>
    <t>Функціонально-орієнтований синтез та фармакологічні характеристики ефективних протипухлинних сполук платинових металів та міді на основі гетероциклічних гідразидів</t>
  </si>
  <si>
    <t>Орисик Світлана Іванівна, д.х.н., с.н.с., Інститу загальної та неорганічної хімії ім. В.І. Вернадського НАН України</t>
  </si>
  <si>
    <t>МОН, Київ,   конкурс спільних українсько-польських науково-дослідних проектів для реалізації у 2018-2019 рр.</t>
  </si>
  <si>
    <t>Фотохімічні перетворення похідних 1,2,4-триазолкарбонових кислот в кріогенних матрицях індуковані УФ лазером</t>
  </si>
  <si>
    <t>Хоменко Дмитро Миколайович, к.х.н., с.н.с., хімічний факультет</t>
  </si>
  <si>
    <t>ДФФД, Київ      Ф76 спільний конкурс наукових проектів вищих навчальних закладів, наукових установ Національної академії наук та національних галузевих академій наук України</t>
  </si>
  <si>
    <t>Розробка лантаноїдовмісних люмінофорів на основі хелатуючих фосфориловмісних лігандів для нових функціональних матеріалів</t>
  </si>
  <si>
    <t>Амірханов Володимир  Михайлович, д.х.н., проф, хімічний факультет, кафедра неорганічної хімії</t>
  </si>
  <si>
    <t>ДФФД, Київ    Ф75 Конкурс на гранти Президента України для підтримки наукових досліджень молодих вчених на 2018 рік</t>
  </si>
  <si>
    <t>Нові аніонні тетракіс-комплекси лантаноїдів з КАФ та САФ лігандами для створення сучасних люмінесцентних матеріалів</t>
  </si>
  <si>
    <t>Каряка Наталія Сергіївна, к.х.н., м.н.с., хімічний факультет, НДЛ "Синтез неорганічних сполук та матеріалів для нової техніки"</t>
  </si>
  <si>
    <t xml:space="preserve">Університет м. Вроцлав, Конкурс спільних українсько-польських науково-технічних проектів для реалізації у 2018-2019 р.р. </t>
  </si>
  <si>
    <t>Біфункціональні магнітно-люмінесцентні наноматеріали на основі наночастинок оксида заліза, модифіковані комплексами лантаноїдів</t>
  </si>
  <si>
    <t>Українсько-польський семінар</t>
  </si>
  <si>
    <t>Київ, 7 червня 2017 р.</t>
  </si>
  <si>
    <t>Київський національний університет імені Тараса Шевченка, хімічний факультет, НДЛ "Синтез неорганічних сполук та матеріалів для нової техніки"</t>
  </si>
  <si>
    <t>Всеукраїнська конференція студентів та аспірантів "Сучасні проблеми хімії"</t>
  </si>
  <si>
    <t>Київ, 17-19 травня 2017 р.</t>
  </si>
  <si>
    <t>Київський національний університет імені Тараса Шевченка, хімічний факультет, члени локального оргкомітету</t>
  </si>
  <si>
    <r>
      <t xml:space="preserve">* - Дотримуватися послідовності: спочатку, </t>
    </r>
    <r>
      <rPr>
        <b/>
        <sz val="10"/>
        <color indexed="8"/>
        <rFont val="Times New Roman"/>
        <family val="1"/>
        <charset val="204"/>
      </rPr>
      <t>міжнародн</t>
    </r>
    <r>
      <rPr>
        <sz val="10"/>
        <color indexed="8"/>
        <rFont val="Times New Roman"/>
        <family val="1"/>
        <charset val="204"/>
      </rPr>
      <t xml:space="preserve">і </t>
    </r>
    <r>
      <rPr>
        <b/>
        <sz val="10"/>
        <color indexed="8"/>
        <rFont val="Times New Roman"/>
        <family val="1"/>
        <charset val="204"/>
      </rPr>
      <t>за межами</t>
    </r>
    <r>
      <rPr>
        <sz val="10"/>
        <color indexed="8"/>
        <rFont val="Times New Roman"/>
        <family val="1"/>
        <charset val="204"/>
      </rPr>
      <t xml:space="preserve"> </t>
    </r>
    <r>
      <rPr>
        <b/>
        <sz val="10"/>
        <color indexed="8"/>
        <rFont val="Times New Roman"/>
        <family val="1"/>
        <charset val="204"/>
      </rPr>
      <t>України</t>
    </r>
    <r>
      <rPr>
        <sz val="10"/>
        <color indexed="8"/>
        <rFont val="Times New Roman"/>
        <family val="1"/>
        <charset val="204"/>
      </rPr>
      <t xml:space="preserve">, нижче – </t>
    </r>
    <r>
      <rPr>
        <b/>
        <sz val="10"/>
        <color indexed="8"/>
        <rFont val="Times New Roman"/>
        <family val="1"/>
        <charset val="204"/>
      </rPr>
      <t>міжнародні</t>
    </r>
    <r>
      <rPr>
        <sz val="10"/>
        <color indexed="8"/>
        <rFont val="Times New Roman"/>
        <family val="1"/>
        <charset val="204"/>
      </rPr>
      <t xml:space="preserve"> </t>
    </r>
    <r>
      <rPr>
        <b/>
        <sz val="10"/>
        <color indexed="8"/>
        <rFont val="Times New Roman"/>
        <family val="1"/>
        <charset val="204"/>
      </rPr>
      <t>в Україні</t>
    </r>
    <r>
      <rPr>
        <sz val="10"/>
        <color indexed="8"/>
        <rFont val="Times New Roman"/>
        <family val="1"/>
        <charset val="204"/>
      </rPr>
      <t>,  далі – загальноукраїнські, далі – нижчого рівня</t>
    </r>
  </si>
  <si>
    <r>
      <t xml:space="preserve">** - </t>
    </r>
    <r>
      <rPr>
        <sz val="10"/>
        <color indexed="8"/>
        <rFont val="Times New Roman"/>
        <family val="1"/>
        <charset val="204"/>
      </rPr>
      <t>Заходи, включені до план-графіку МОН, позначити – МОН.</t>
    </r>
  </si>
  <si>
    <t>14 Міжнародна спеціалізована виставка "Зброя та безпека 2017"</t>
  </si>
  <si>
    <t>МВЦ, м. Лівобережна, м.Київ, 11-13 жовтня 2017 р.</t>
  </si>
  <si>
    <t>Постер</t>
  </si>
  <si>
    <t>Неділько С.А., д.х.н., проф., хімічний факультет, кафедра неорганічної хімії, Київський національний університет імені Тараса Шевченка; Дзязько О.Г., к.х.н., с.н.с., хімічний факультет, кафедра неорганічної хімії, Київський національний університет імені Тараса Шевченка</t>
  </si>
  <si>
    <t>Дзязько О.Г.</t>
  </si>
  <si>
    <r>
      <t xml:space="preserve">* - Дотримуватися послідовності: спочатку, </t>
    </r>
    <r>
      <rPr>
        <b/>
        <sz val="10"/>
        <color indexed="8"/>
        <rFont val="Times New Roman"/>
        <family val="1"/>
        <charset val="204"/>
      </rPr>
      <t>міжнародн</t>
    </r>
    <r>
      <rPr>
        <sz val="10"/>
        <color indexed="8"/>
        <rFont val="Times New Roman"/>
        <family val="1"/>
        <charset val="204"/>
      </rPr>
      <t xml:space="preserve">і </t>
    </r>
    <r>
      <rPr>
        <b/>
        <sz val="10"/>
        <color indexed="8"/>
        <rFont val="Times New Roman"/>
        <family val="1"/>
        <charset val="204"/>
      </rPr>
      <t>за межами</t>
    </r>
    <r>
      <rPr>
        <sz val="10"/>
        <color indexed="8"/>
        <rFont val="Times New Roman"/>
        <family val="1"/>
        <charset val="204"/>
      </rPr>
      <t xml:space="preserve"> </t>
    </r>
    <r>
      <rPr>
        <b/>
        <sz val="10"/>
        <color indexed="8"/>
        <rFont val="Times New Roman"/>
        <family val="1"/>
        <charset val="204"/>
      </rPr>
      <t>України</t>
    </r>
    <r>
      <rPr>
        <sz val="10"/>
        <color indexed="8"/>
        <rFont val="Times New Roman"/>
        <family val="1"/>
        <charset val="204"/>
      </rPr>
      <t xml:space="preserve">, нижче – </t>
    </r>
    <r>
      <rPr>
        <b/>
        <sz val="10"/>
        <color indexed="8"/>
        <rFont val="Times New Roman"/>
        <family val="1"/>
        <charset val="204"/>
      </rPr>
      <t>міжнародні</t>
    </r>
    <r>
      <rPr>
        <sz val="10"/>
        <color indexed="8"/>
        <rFont val="Times New Roman"/>
        <family val="1"/>
        <charset val="204"/>
      </rPr>
      <t xml:space="preserve"> </t>
    </r>
    <r>
      <rPr>
        <b/>
        <sz val="10"/>
        <color indexed="8"/>
        <rFont val="Times New Roman"/>
        <family val="1"/>
        <charset val="204"/>
      </rPr>
      <t>в Україні</t>
    </r>
    <r>
      <rPr>
        <sz val="10"/>
        <color indexed="8"/>
        <rFont val="Times New Roman"/>
        <family val="1"/>
        <charset val="204"/>
      </rPr>
      <t>, далі – загальнонаціональні, далі – нижчого рівня</t>
    </r>
  </si>
  <si>
    <t>Вроцлавський університет</t>
  </si>
  <si>
    <t>Розробка нових хелатуючих засобів, синтез та дослідження поліядерних комплексів на основі гідроксамових кислот</t>
  </si>
  <si>
    <t>Угода про співпрацю між Київським національним університетом імені Тараса Шевченка і Вроцлавським університетом №01/207-15 від 12.09.2000</t>
  </si>
  <si>
    <t>Одержано сумісний грант (IRSES) від ЄС. Досліджено оптичні характеристики 32 нових комплексів лантаноїдів, опубліковано 4 сумісні статті в міжнародних журналах, що реферуються в базі SCOPUS.</t>
  </si>
  <si>
    <t>Дослідження магнітних та ЕПР спектральних властивостей різнометалічних комплексів</t>
  </si>
  <si>
    <t>Угода про співпрацю між Київським національним університетом імені Тараса Шевченка і Вроцлавським університетом №01/207-15 від 12.09.2001</t>
  </si>
  <si>
    <t xml:space="preserve">Досліджено 25 різнометалічних сполук. Опубліковано 3 статті в міжнародних журналах, що реферуються в базі SCOPUS </t>
  </si>
  <si>
    <t>Ягеллонський університет</t>
  </si>
  <si>
    <t>Циклічні вольтамперометричні та електрокаталітичні дослідження</t>
  </si>
  <si>
    <t xml:space="preserve">Досліджено 9 комплексних сполук. Опублікована 1 стаття в міжнародному журналі, що реферується в базі SCOPUS. </t>
  </si>
  <si>
    <t>Португалія</t>
  </si>
  <si>
    <t>Лісабонський університет</t>
  </si>
  <si>
    <t>Дослідження каталітичної активності координаційних сполук</t>
  </si>
  <si>
    <t>Досліджено 5 сполук. Опубліковано 2 статті в міжнародних журналах, що реферуються в базі SCOPUS</t>
  </si>
  <si>
    <t>Австрія</t>
  </si>
  <si>
    <t>Віденський університет</t>
  </si>
  <si>
    <t>Структура та біологічні дослідження координаційних сполук платини</t>
  </si>
  <si>
    <t>Досліджено будову 2-х координаційних сполук платини в розчині ДМФА та ДМСО. Отримані сполуки було перевірено на цитотоксичність.</t>
  </si>
  <si>
    <t>Інститут хімії високомолекулярних сполук Петру Поні</t>
  </si>
  <si>
    <t>Синтез та магнітні властивості поліядерних комплексів міді</t>
  </si>
  <si>
    <t>Було отримано 10 координаційних сполук міді та визначено їх будову за допомогою монокристального РСтА. Було отримано дані про магнітні властивості 2-х поліядерних структур.</t>
  </si>
  <si>
    <t xml:space="preserve">Університетом м. Авейро </t>
  </si>
  <si>
    <t>Каталіз координаційних сполук молібдену</t>
  </si>
  <si>
    <t>Досліджено каталітичні властивості 4 координаційних сполук, опубліковано 2 статті в міжнародних журналах, що реферуються в базі SCOPUS.</t>
  </si>
  <si>
    <t>Швейцарія</t>
  </si>
  <si>
    <t>Університет м. Берн 
.</t>
  </si>
  <si>
    <t>Магнітні властивості координаційних полімерів міді</t>
  </si>
  <si>
    <t>Проведено дослідження магнітних властивостей синтезованих згідно ТЗ координаційних полімерів міді</t>
  </si>
  <si>
    <t>Нотердамський університет
.</t>
  </si>
  <si>
    <t>Синтез координаційних сполук уранілу</t>
  </si>
  <si>
    <t>Синтезовано нові координаційні сполуки уранілу</t>
  </si>
  <si>
    <t>Маханькова Валерія Григорівна, к.х.н., ст.н.с.</t>
  </si>
  <si>
    <t>НДЛ "Синтез неорганічних сполук та матеріалів для нової техніки"</t>
  </si>
  <si>
    <t>Вроцлавский университет, м. Вроцлав, Польща</t>
  </si>
  <si>
    <t xml:space="preserve">17.05.2016 – 26.05.2017 </t>
  </si>
  <si>
    <t>Васильєва Ольга Юріївна, к.х.н., ст.н.с.</t>
  </si>
  <si>
    <t>Технічний інститут, м. Лісабон, Португалія</t>
  </si>
  <si>
    <t>01.03.2017 – 04.03.2017</t>
  </si>
  <si>
    <t>Національний науковий фонд Португалії</t>
  </si>
  <si>
    <t>Explicit Control Over Spin-States in Technology and Biochemistry</t>
  </si>
  <si>
    <t>м. Лісабон, Португалія</t>
  </si>
  <si>
    <t>30.03.2017-31.03.2017</t>
  </si>
  <si>
    <t>Чорній Віталій Петрович,    к.ф.-м.н.</t>
  </si>
  <si>
    <t>НДЛ "Синтез неорганічних сполук і матеріалів для нової техніки"</t>
  </si>
  <si>
    <t>EMRS 2017 Spring Meeting</t>
  </si>
  <si>
    <t>Страсбург, Франція</t>
  </si>
  <si>
    <t>22.05.2017 - 26.05.2017</t>
  </si>
  <si>
    <t>The Phosphor Safari and The Sixth International Workshop on Advanced Spectroscopy and Optical Materials</t>
  </si>
  <si>
    <t>Гданськ, Польща</t>
  </si>
  <si>
    <t>09.07.2017 - 14.07.2018</t>
  </si>
  <si>
    <t>Ліціс Олена Олегівна, к.х.н., м.н.с</t>
  </si>
  <si>
    <t>60th International Conference for Students of Physics and Natural Sciences "Open Readings 2017"</t>
  </si>
  <si>
    <t>Вільнюс, Литва</t>
  </si>
  <si>
    <t>14.03.2017-17.03.2017</t>
  </si>
  <si>
    <t>Paula Gawryszewska</t>
  </si>
  <si>
    <t>наукові дослідження, участь у семінарі</t>
  </si>
  <si>
    <t>06.07.2017 - 10.07.2017</t>
  </si>
  <si>
    <t>Elz̀bieta Gumienna-Kontecka</t>
  </si>
  <si>
    <t>15.08.2017 - 19.08.2017</t>
  </si>
  <si>
    <t>18.09.2017 - 19.09.2017</t>
  </si>
  <si>
    <t>Vadym Drozd</t>
  </si>
  <si>
    <t>PostDoctoral Fellow</t>
  </si>
  <si>
    <t>Міжнародний університет Флориди (Florida International Universuty)</t>
  </si>
  <si>
    <t>Сполучені Штати Америки</t>
  </si>
  <si>
    <t>15.08.2017 - 26.08.2017</t>
  </si>
  <si>
    <t>Ivan Bagynskyi</t>
  </si>
  <si>
    <t>Національний університет Тайваню (National Taiwan University)</t>
  </si>
  <si>
    <t>Тайвань</t>
  </si>
  <si>
    <t>Бувайло Галина Ігорівна</t>
  </si>
  <si>
    <t>01.12.2014 - 15.12.2017</t>
  </si>
  <si>
    <t>16БФ037-01</t>
  </si>
  <si>
    <t>Куліченко Вадим Олександрович</t>
  </si>
  <si>
    <t>01.10.1994 - 30.09.1997</t>
  </si>
  <si>
    <t xml:space="preserve">Премія Верховної Ради України найталановитішим молодим ученим у галузі фундаментальних і прикладних досліджень та науково-технічних розробок </t>
  </si>
  <si>
    <t>Синтез, структура та люмінесценція оксидних сполук цирконію та вісмуту</t>
  </si>
  <si>
    <t>Чорній Віталій Петрович</t>
  </si>
  <si>
    <t>молодший науковий співробітник</t>
  </si>
  <si>
    <t>к.ф.-м.н.</t>
  </si>
  <si>
    <t xml:space="preserve"> Академічної стипендії
імені М. С. Грушевського</t>
  </si>
  <si>
    <t xml:space="preserve">Касьянова Катерина Владиславівна </t>
  </si>
  <si>
    <t>Сімнадцятої  Всеукраїнської конференції "Сучасні проблеми хімії"</t>
  </si>
  <si>
    <t>Диплом ІІ ступеня</t>
  </si>
  <si>
    <t>1 магістр</t>
  </si>
  <si>
    <t>Неорганічної хімії</t>
  </si>
  <si>
    <t>Яковлев Олексій Олександрович</t>
  </si>
  <si>
    <t>Сімнадцята Міжнародна конференція студентів та аспірантів “Сучасні проблеми хімії”, Київ</t>
  </si>
  <si>
    <t>Бичков Костянтин Леонідович</t>
  </si>
  <si>
    <t>Диплом І ступеня</t>
  </si>
  <si>
    <t>Лівіцька Ольга Володимирівна</t>
  </si>
  <si>
    <t>Погребецький Джеймс Лоренц</t>
  </si>
  <si>
    <t>Диплом ІІІ ступеня</t>
  </si>
  <si>
    <t>Бібік Юрій Станіславович</t>
  </si>
  <si>
    <t>2 магістр</t>
  </si>
  <si>
    <t>XVIII Scientific Youth Conference “Problems and achievements of the modern chemistry, Odessa</t>
  </si>
  <si>
    <t>Премія Київського міського голови</t>
  </si>
  <si>
    <t>Премія</t>
  </si>
  <si>
    <t>1м</t>
  </si>
  <si>
    <t>неорганічної хімії</t>
  </si>
  <si>
    <t>стипендія</t>
  </si>
  <si>
    <t>Аналізатор рентгенофлуоресцентний СЕР-01 «ElvaX»</t>
  </si>
  <si>
    <t>Потрібна модифікація приладу СЕР-01 для прецезійного визначення хімічних елементів у неорганічних об'єктах</t>
  </si>
  <si>
    <r>
      <t>~</t>
    </r>
    <r>
      <rPr>
        <sz val="10"/>
        <color indexed="8"/>
        <rFont val="Times New Roman"/>
        <family val="1"/>
        <charset val="204"/>
      </rPr>
      <t xml:space="preserve">100000 </t>
    </r>
    <r>
      <rPr>
        <sz val="10"/>
        <color indexed="8"/>
        <rFont val="Arial Cyr"/>
        <family val="2"/>
        <charset val="204"/>
      </rPr>
      <t>$</t>
    </r>
  </si>
  <si>
    <t>Вакуумний випаровувач         RV 10 control</t>
  </si>
  <si>
    <t>Необхідний для синтетичних робіт</t>
  </si>
  <si>
    <t>~2000 $</t>
  </si>
  <si>
    <t>Джерело безперебойного живлення Smart-UPS RT 1000VA, инверторный (on-line)</t>
  </si>
  <si>
    <t>Для забезпечення роботи ІЧ-спектрометра Perkin Elmer FT-IR та комп'ютера, пов'язаного з ним</t>
  </si>
  <si>
    <t>~1300 $</t>
  </si>
  <si>
    <t>15 тонний гідравлічний прес</t>
  </si>
  <si>
    <t>Для пресування зразків для ІЧ-спектроскопії</t>
  </si>
  <si>
    <t>~8500 $</t>
  </si>
  <si>
    <t>Стаціонарний комп'ютер, 2шт</t>
  </si>
  <si>
    <t>Для 1) виконання квантово-хімічних розрахунків за результатами  рентгено-структурних досліджень; 2) обслуговування спектроскопічного комплексу МДР-23 ЛОМО, що здійснює зйомку електронних спектрів з високою роздільною здатністю.</t>
  </si>
  <si>
    <t>Амірханов Володимир Михайлович, д.х.н., проф.</t>
  </si>
  <si>
    <t>Відкрита лекція на Лекторії для абітурієнтів хімічного факультету "Основні хімічні поняття. Речовина. Будова атома. Основні закони хімії."</t>
  </si>
  <si>
    <t xml:space="preserve">Велика Хімічна Аудиторія хімічного факультету </t>
  </si>
  <si>
    <t>http://vstup.chem.knu.ua/event/lektoriy-dlya-yunyh-himikiv</t>
  </si>
  <si>
    <t>Відкрита лекція на Лекторії для абітурієнтів хімічного факультету "Періодичний закон. Заповнення енергетичних рівнів. Періодична зміна властивостей елементів та їх сполук залежно від положення елемента у періодичній системі"</t>
  </si>
  <si>
    <t>Pycaнова Юлія Анатоліївна, к.х.н., с.н.с</t>
  </si>
  <si>
    <t>23 факультативних занять з хімії для учнів Русанівського ліцею м.Києва.</t>
  </si>
  <si>
    <t>Русанівський ліцей м.Києва, бул.І.Шамо, 17а.</t>
  </si>
  <si>
    <t>10.10.2016-03.04.2017</t>
  </si>
  <si>
    <t>Шатрава Юлія Олександрівна, пров. інж.</t>
  </si>
  <si>
    <t>День відкритих дверей хімічного факульту</t>
  </si>
  <si>
    <t>https://m.facebook.com/pg/chem.univ/photos/?tab=album&amp;album_id=1344649428955460</t>
  </si>
  <si>
    <t>Наумова Діна Дмитрівна,к.х.н., асистент</t>
  </si>
  <si>
    <t>Войтенко Тетяна Анатолієвна, к.х.н, с.н.с</t>
  </si>
  <si>
    <t>Лекційне заняття з учнями оптико-механічного коледжу КНУ імені Тараса Шевченка "Метали і сплави в сучасній техніці"</t>
  </si>
  <si>
    <t>ауд. 316, хімічний факультет</t>
  </si>
  <si>
    <t>Дзязько Олександр Григорович, к.х.н, с.н.с</t>
  </si>
  <si>
    <t>Практичний тур олімпіади з хімії серед учнів 9-х класів м. Києва</t>
  </si>
  <si>
    <t>ауд. 112, хімічнмй факультет</t>
  </si>
  <si>
    <t>Мілохов Демид Сергійович, к.х.н., асистент; Бугера Олександра Ігорівна, інженер І кат, аспірант</t>
  </si>
  <si>
    <t>graduate student</t>
  </si>
  <si>
    <t>Республіка Молдова</t>
  </si>
  <si>
    <t>Канада/Німеччина</t>
  </si>
  <si>
    <t>Пакістан</t>
  </si>
  <si>
    <t>Туреччина</t>
  </si>
  <si>
    <t>Індія</t>
  </si>
  <si>
    <t>Meксика</t>
  </si>
  <si>
    <t>Нідерланди</t>
  </si>
  <si>
    <t>Завідувач кафедри аналітичної хімії</t>
  </si>
  <si>
    <t>6.</t>
  </si>
  <si>
    <t>7.</t>
  </si>
  <si>
    <t>8.</t>
  </si>
  <si>
    <t>9.</t>
  </si>
  <si>
    <t>10.</t>
  </si>
  <si>
    <t>11.</t>
  </si>
  <si>
    <t>Стипендіальна програма
Фонду Віктора Пінчука "zavtra.ua"</t>
  </si>
  <si>
    <t>13.</t>
  </si>
  <si>
    <t>14.</t>
  </si>
  <si>
    <t>15.</t>
  </si>
  <si>
    <t>.</t>
  </si>
  <si>
    <t>16.</t>
  </si>
  <si>
    <t>17.</t>
  </si>
  <si>
    <t>18.</t>
  </si>
  <si>
    <t>19.</t>
  </si>
  <si>
    <t>20.</t>
  </si>
  <si>
    <t>21.</t>
  </si>
  <si>
    <t>Фрицький Ігор Олегович,
доктор хімічних наук, професор, хімічний факультет, кафедра фізичної хімії,  НДЛ "Фізико-хімії конденсованих систем та міжфазних границь". / Prof. Wolfgang Tremel</t>
  </si>
  <si>
    <t xml:space="preserve">Фрицький Ігор Олегович, д.х.н., проф., хімічний факультет, кафедра фізичної хімії,  НДЛ "Фізико-хімії конденсованих систем та міжфазних границь". </t>
  </si>
  <si>
    <t xml:space="preserve">Фрицький Ігор Олегович,
доктор хімічних наук, професор, хімічний факультет, кафедра фізичної хімії,  НДЛ "Фізико-хімії конденсованих систем та міжфазних границь"  </t>
  </si>
  <si>
    <t>Фрицький Ігор Олегович,
доктор хімічних наук, професор, хімічний факультет, кафедра фізичної хімії,  НДЛ "Фізико-хімії конденсованих систем та міжфазних границь" / Prof. Wolfgang Tremel</t>
  </si>
  <si>
    <t>Університет Райерсона, кафедра фізики факуnльтету природничих наук, м. Торонто, Канада (Department of Physics
Faculty of Science
Ryerson University, Toronto, Canada)</t>
  </si>
  <si>
    <t>За цикл робіт</t>
  </si>
  <si>
    <t>Стецюк О.М.</t>
  </si>
  <si>
    <t>Джерело публікації - журнал http://iopscience.iop.org/journal/2050-6120/page/Interview_with_Vasyl_Pivovarenko</t>
  </si>
  <si>
    <t>Воловенко Юліан Михайлович, д.х.н., проф.; Хиля Ольга Володимирівна, к.х.н., доц.; Мілохов Демид Сергійович, к.х.н., асистент</t>
  </si>
  <si>
    <t>Винахід - 2016</t>
  </si>
  <si>
    <t>Газета "Київський університет", вересень 2017, №7, с. 1.</t>
  </si>
  <si>
    <t>вересень 2017</t>
  </si>
  <si>
    <t>kunews.knu.ua</t>
  </si>
  <si>
    <t>22.</t>
  </si>
  <si>
    <t>МОН</t>
  </si>
  <si>
    <t>Розробка термохромних матеріалів для термоконтролю в широкому діапазоні температур</t>
  </si>
  <si>
    <t xml:space="preserve">Конкурс науково-технічних розробок за державним замовленням </t>
  </si>
  <si>
    <t xml:space="preserve">Міцелярні наноконтейнери та технологія для комплексної доставки жиророзчинних вітамінів </t>
  </si>
  <si>
    <t>Желтоножська Тетяна Борисівна п.н.с., проф.хімічний факультет, кафедра хімії ВМС</t>
  </si>
  <si>
    <t xml:space="preserve">МОН України, Конкурс науково-технічних розробок за державним замовленням на 2018-2019 роки </t>
  </si>
  <si>
    <t>Розроблення антидіабетичних засобів нового покоління на основі нітрогеновмісних флавоноїдів</t>
  </si>
  <si>
    <t xml:space="preserve">
Хиля В.П., д.х.н., проф., завідувач кафедри органічної хімії</t>
  </si>
  <si>
    <t xml:space="preserve"> Ні</t>
  </si>
  <si>
    <t>Novel  stimuli-responsible nanocomposites  for biomedical applications</t>
  </si>
  <si>
    <t>Куцевол Наталія Володимирівна, д.х.н., с.н.с. хімічний факультет, заст.декана з наукової роботи</t>
  </si>
  <si>
    <t>Керівник від хімічного факультету - Куцевол Наталія Володимирівна, д.х.н., с.н.с., заст.декана з наукової роботи</t>
  </si>
  <si>
    <t xml:space="preserve"> Так</t>
  </si>
  <si>
    <t>ДФФД, Київ,                       конкурс 7</t>
  </si>
  <si>
    <t>Розробка гідрогелевих композитних матеріалів широкого спектру дії біомедичного призначення</t>
  </si>
  <si>
    <t xml:space="preserve">
Куцевол  Наталія Володимирівна, д.х.н., с.н.с., заст.декана з наук.роботи,  хімічний факультет, кафедра  хімії високомолекулярних сполук</t>
  </si>
  <si>
    <t>Конкурс проектів наукових робіт та науково-технічних (експериментальних) розробок молодих вчених</t>
  </si>
  <si>
    <t>Оптимізація синтезу O-, N-, S-вмісних гетероциклічних сполук та нанокомпозитів на їх основі для створення потенційних протипухлинних засобів</t>
  </si>
  <si>
    <t>Мілохов Демид Сергійович, к.х.н., асистент кафедри органічної хімії</t>
  </si>
  <si>
    <t>МОН України, прикладне дослідження "Супрамолекулярні ансамблі в розчині і на поверхні твердих матриць, квантові точки і люмінесцентні реагенти спрямованої дії в хімічному аналізі"</t>
  </si>
  <si>
    <t>Унівеситет Страсбурга, Франція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</si>
</sst>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1];[Red]\-#,##0\ [$€-1]"/>
  </numFmts>
  <fonts count="29" x14ac:knownFonts="1">
    <font>
      <sz val="11"/>
      <color theme="1"/>
      <name val="Calibri"/>
      <family val="2"/>
      <charset val="204"/>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sz val="10"/>
      <color indexed="8"/>
      <name val="Times New Roman"/>
      <family val="1"/>
      <charset val="204"/>
    </font>
    <font>
      <sz val="10"/>
      <name val="Times New Roman"/>
      <family val="1"/>
      <charset val="204"/>
    </font>
    <font>
      <sz val="11"/>
      <color rgb="FF000000"/>
      <name val="Calibri"/>
      <family val="2"/>
      <charset val="204"/>
    </font>
    <font>
      <sz val="10"/>
      <color theme="1"/>
      <name val="Calibri"/>
      <family val="2"/>
      <charset val="204"/>
      <scheme val="minor"/>
    </font>
    <font>
      <sz val="10"/>
      <color indexed="8"/>
      <name val="Arial Cyr"/>
      <family val="2"/>
      <charset val="204"/>
    </font>
    <font>
      <sz val="10"/>
      <color rgb="FF222222"/>
      <name val="Times New Roman"/>
      <family val="1"/>
      <charset val="204"/>
    </font>
    <font>
      <b/>
      <u/>
      <sz val="12"/>
      <color theme="1"/>
      <name val="Times New Roman"/>
      <family val="1"/>
      <charset val="204"/>
    </font>
    <font>
      <u/>
      <sz val="11"/>
      <color theme="10"/>
      <name val="Calibri"/>
      <family val="2"/>
      <charset val="204"/>
      <scheme val="minor"/>
    </font>
    <font>
      <u/>
      <sz val="11"/>
      <color theme="10"/>
      <name val="Times New Roman"/>
      <family val="1"/>
      <charset val="204"/>
    </font>
    <font>
      <sz val="10"/>
      <color rgb="FF000000"/>
      <name val="Times New Roman"/>
      <family val="1"/>
      <charset val="204"/>
    </font>
    <font>
      <sz val="12"/>
      <name val="Times New Roman"/>
      <family val="1"/>
      <charset val="204"/>
    </font>
    <font>
      <sz val="10"/>
      <name val="Times New Roman"/>
      <family val="1"/>
    </font>
    <font>
      <sz val="10"/>
      <color rgb="FFFF0000"/>
      <name val="Times New Roman"/>
      <family val="1"/>
      <charset val="204"/>
    </font>
    <font>
      <sz val="10"/>
      <color indexed="8"/>
      <name val="Arial Cyr"/>
      <charset val="204"/>
    </font>
    <font>
      <sz val="11"/>
      <color theme="1"/>
      <name val="Times New Roman"/>
      <family val="1"/>
      <charset val="204"/>
    </font>
    <font>
      <sz val="9"/>
      <color indexed="8"/>
      <name val="Arial"/>
      <family val="2"/>
      <charset val="204"/>
    </font>
    <font>
      <sz val="10"/>
      <color indexed="59"/>
      <name val="Times New Roman"/>
      <family val="1"/>
      <charset val="1"/>
    </font>
    <font>
      <sz val="10"/>
      <name val="Times New Roman"/>
      <family val="1"/>
      <charset val="1"/>
    </font>
    <font>
      <sz val="10"/>
      <color indexed="8"/>
      <name val="Times New Roman"/>
      <family val="1"/>
    </font>
    <font>
      <sz val="10"/>
      <color indexed="59"/>
      <name val="Times New Roman"/>
      <family val="1"/>
      <charset val="204"/>
    </font>
    <font>
      <b/>
      <sz val="10"/>
      <color indexed="8"/>
      <name val="Times New Roman"/>
      <family val="1"/>
      <charset val="204"/>
    </font>
    <font>
      <sz val="10"/>
      <color rgb="FF000000"/>
      <name val="Arial"/>
      <family val="2"/>
      <charset val="204"/>
    </font>
  </fonts>
  <fills count="5">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indexed="9"/>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0" fontId="9" fillId="0" borderId="0"/>
    <xf numFmtId="0" fontId="14" fillId="0" borderId="0" applyNumberFormat="0" applyFill="0" applyBorder="0" applyAlignment="0" applyProtection="0"/>
    <xf numFmtId="0" fontId="17" fillId="0" borderId="0"/>
  </cellStyleXfs>
  <cellXfs count="170">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4" fillId="0" borderId="0" xfId="0" applyFont="1" applyAlignment="1">
      <alignment vertical="center" wrapText="1"/>
    </xf>
    <xf numFmtId="0" fontId="3" fillId="0" borderId="0" xfId="0" applyFont="1" applyAlignment="1">
      <alignment vertical="center"/>
    </xf>
    <xf numFmtId="0" fontId="1" fillId="0" borderId="0" xfId="0" applyFont="1"/>
    <xf numFmtId="0" fontId="0" fillId="0" borderId="0" xfId="0" applyBorder="1"/>
    <xf numFmtId="0" fontId="1" fillId="0" borderId="0" xfId="0" applyFont="1" applyAlignment="1">
      <alignment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14" fontId="4"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5" fillId="0" borderId="3" xfId="0" applyFont="1" applyBorder="1" applyAlignment="1">
      <alignment horizontal="center" vertical="center" wrapText="1"/>
    </xf>
    <xf numFmtId="0" fontId="10" fillId="0" borderId="0" xfId="0" applyFont="1"/>
    <xf numFmtId="0" fontId="5" fillId="0" borderId="0" xfId="0" applyFont="1" applyAlignment="1">
      <alignment horizontal="center" vertical="center"/>
    </xf>
    <xf numFmtId="16" fontId="5"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5" fillId="0" borderId="0" xfId="0" applyFont="1" applyBorder="1" applyAlignment="1">
      <alignment horizontal="center" vertical="center"/>
    </xf>
    <xf numFmtId="0" fontId="7" fillId="0" borderId="2" xfId="0" applyFont="1" applyBorder="1" applyAlignment="1">
      <alignment horizontal="center" vertical="center" wrapText="1"/>
    </xf>
    <xf numFmtId="0" fontId="5" fillId="0" borderId="0" xfId="0" applyFont="1" applyAlignment="1">
      <alignment horizontal="center" vertical="center"/>
    </xf>
    <xf numFmtId="0" fontId="4" fillId="0" borderId="2" xfId="0" applyFont="1" applyBorder="1" applyAlignment="1">
      <alignment horizontal="center" wrapText="1"/>
    </xf>
    <xf numFmtId="0" fontId="7" fillId="0" borderId="2" xfId="0" applyFont="1" applyBorder="1" applyAlignment="1">
      <alignment horizontal="left" vertical="center" wrapText="1"/>
    </xf>
    <xf numFmtId="0" fontId="7" fillId="0" borderId="2" xfId="0" applyFont="1" applyBorder="1" applyAlignment="1">
      <alignment vertical="center" wrapText="1"/>
    </xf>
    <xf numFmtId="14" fontId="7" fillId="0" borderId="2" xfId="0" applyNumberFormat="1" applyFont="1" applyBorder="1" applyAlignment="1">
      <alignment horizontal="center" vertical="center" wrapText="1"/>
    </xf>
    <xf numFmtId="2" fontId="7" fillId="0" borderId="2" xfId="0" applyNumberFormat="1" applyFont="1" applyBorder="1" applyAlignment="1">
      <alignment horizontal="center" vertical="center" wrapText="1"/>
    </xf>
    <xf numFmtId="0" fontId="16" fillId="0" borderId="2" xfId="0" applyFont="1" applyBorder="1" applyAlignment="1">
      <alignment horizontal="center" vertical="center"/>
    </xf>
    <xf numFmtId="0" fontId="8"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1" applyFont="1" applyBorder="1" applyAlignment="1">
      <alignment horizontal="center" vertical="center" wrapText="1"/>
    </xf>
    <xf numFmtId="0" fontId="4" fillId="0" borderId="2" xfId="0" applyFont="1" applyFill="1" applyBorder="1" applyAlignment="1">
      <alignment horizontal="center" vertical="center" wrapText="1"/>
    </xf>
    <xf numFmtId="2" fontId="18" fillId="0" borderId="2" xfId="3" applyNumberFormat="1" applyFont="1" applyBorder="1" applyAlignment="1">
      <alignment horizontal="center" vertical="center"/>
    </xf>
    <xf numFmtId="0" fontId="4" fillId="0" borderId="2" xfId="0" applyFont="1" applyBorder="1" applyAlignment="1">
      <alignment horizontal="justify" vertical="center" wrapText="1"/>
    </xf>
    <xf numFmtId="14" fontId="4" fillId="0" borderId="2" xfId="0" applyNumberFormat="1" applyFont="1" applyBorder="1" applyAlignment="1">
      <alignment horizontal="justify" vertical="center" wrapText="1"/>
    </xf>
    <xf numFmtId="0" fontId="0" fillId="0" borderId="2" xfId="0" applyBorder="1" applyAlignment="1">
      <alignment horizontal="center" vertical="center"/>
    </xf>
    <xf numFmtId="14" fontId="8" fillId="2" borderId="2" xfId="0" applyNumberFormat="1"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2" fontId="8" fillId="2" borderId="2" xfId="0" applyNumberFormat="1"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2" fontId="8" fillId="0" borderId="2" xfId="0" applyNumberFormat="1"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2" xfId="0" applyFont="1" applyFill="1" applyBorder="1" applyAlignment="1">
      <alignment vertical="center" wrapText="1"/>
    </xf>
    <xf numFmtId="2" fontId="7" fillId="2"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14" fontId="7" fillId="0" borderId="2"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2" fontId="23" fillId="0" borderId="2" xfId="0" applyNumberFormat="1" applyFont="1" applyFill="1" applyBorder="1" applyAlignment="1">
      <alignment horizontal="center" vertical="center" wrapText="1"/>
    </xf>
    <xf numFmtId="2" fontId="7" fillId="0" borderId="2" xfId="0" applyNumberFormat="1" applyFont="1" applyFill="1" applyBorder="1" applyAlignment="1">
      <alignment horizontal="center" vertical="center" wrapText="1"/>
    </xf>
    <xf numFmtId="2" fontId="7" fillId="4" borderId="2" xfId="0" applyNumberFormat="1" applyFont="1" applyFill="1" applyBorder="1" applyAlignment="1">
      <alignment horizontal="center" vertical="center" wrapText="1"/>
    </xf>
    <xf numFmtId="0" fontId="10" fillId="0" borderId="2" xfId="0" applyFont="1" applyBorder="1" applyAlignment="1">
      <alignment horizontal="center" vertical="center"/>
    </xf>
    <xf numFmtId="0" fontId="0" fillId="0" borderId="2" xfId="0" applyFont="1" applyBorder="1" applyAlignment="1">
      <alignment horizontal="center" vertical="center"/>
    </xf>
    <xf numFmtId="0" fontId="0" fillId="0" borderId="2" xfId="0" applyBorder="1"/>
    <xf numFmtId="0" fontId="7" fillId="0" borderId="0" xfId="0" applyFont="1" applyAlignment="1">
      <alignment vertical="center"/>
    </xf>
    <xf numFmtId="0" fontId="27" fillId="0" borderId="0" xfId="0" applyFont="1" applyAlignment="1">
      <alignment vertical="center"/>
    </xf>
    <xf numFmtId="0" fontId="4" fillId="0" borderId="2" xfId="0" applyFont="1"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14" fontId="7" fillId="0" borderId="2" xfId="0" applyNumberFormat="1" applyFont="1" applyBorder="1" applyAlignment="1">
      <alignment horizontal="center"/>
    </xf>
    <xf numFmtId="14" fontId="7" fillId="0" borderId="2" xfId="0" applyNumberFormat="1" applyFont="1" applyBorder="1" applyAlignment="1">
      <alignment horizontal="center" vertical="center"/>
    </xf>
    <xf numFmtId="0" fontId="14" fillId="0" borderId="2" xfId="2" applyFill="1" applyBorder="1" applyAlignment="1">
      <alignment horizontal="center" vertical="center" wrapText="1"/>
    </xf>
    <xf numFmtId="14" fontId="0" fillId="0" borderId="2" xfId="0" applyNumberFormat="1" applyBorder="1" applyAlignment="1">
      <alignment horizontal="center" vertical="center"/>
    </xf>
    <xf numFmtId="0" fontId="23" fillId="0" borderId="2" xfId="0" applyFont="1" applyBorder="1" applyAlignment="1">
      <alignment vertical="center" wrapText="1"/>
    </xf>
    <xf numFmtId="14" fontId="23" fillId="0" borderId="2" xfId="0" applyNumberFormat="1" applyFont="1" applyBorder="1" applyAlignment="1">
      <alignment horizontal="center" vertical="center" wrapText="1"/>
    </xf>
    <xf numFmtId="0" fontId="23" fillId="0" borderId="2" xfId="0" applyFont="1" applyBorder="1" applyAlignment="1">
      <alignment horizontal="center" vertical="center" wrapText="1"/>
    </xf>
    <xf numFmtId="2" fontId="23" fillId="3" borderId="2" xfId="0" applyNumberFormat="1" applyFont="1" applyFill="1" applyBorder="1" applyAlignment="1">
      <alignment horizontal="center" vertical="center" wrapText="1"/>
    </xf>
    <xf numFmtId="0" fontId="24" fillId="0" borderId="2" xfId="0" applyFont="1" applyFill="1" applyBorder="1" applyAlignment="1">
      <alignment vertical="center" wrapText="1"/>
    </xf>
    <xf numFmtId="14" fontId="23" fillId="0" borderId="2" xfId="0" applyNumberFormat="1" applyFont="1" applyFill="1" applyBorder="1" applyAlignment="1">
      <alignment horizontal="center" vertical="center" wrapText="1"/>
    </xf>
    <xf numFmtId="0" fontId="23" fillId="0" borderId="2" xfId="0" applyFont="1" applyBorder="1" applyAlignment="1">
      <alignment vertical="center"/>
    </xf>
    <xf numFmtId="0" fontId="24" fillId="0" borderId="2" xfId="0" applyFont="1" applyBorder="1" applyAlignment="1">
      <alignment horizontal="center" vertical="center" wrapText="1"/>
    </xf>
    <xf numFmtId="14" fontId="24" fillId="0" borderId="2" xfId="0" applyNumberFormat="1" applyFont="1" applyBorder="1" applyAlignment="1">
      <alignment horizontal="center" vertical="center" wrapText="1"/>
    </xf>
    <xf numFmtId="0" fontId="23" fillId="4" borderId="2" xfId="0" applyFont="1" applyFill="1" applyBorder="1" applyAlignment="1">
      <alignment vertical="center"/>
    </xf>
    <xf numFmtId="0" fontId="8" fillId="0" borderId="2" xfId="0" applyFont="1" applyBorder="1" applyAlignment="1">
      <alignment vertical="center" wrapText="1"/>
    </xf>
    <xf numFmtId="14" fontId="4" fillId="0" borderId="2" xfId="0" applyNumberFormat="1" applyFont="1" applyFill="1" applyBorder="1" applyAlignment="1">
      <alignment vertical="center" wrapText="1"/>
    </xf>
    <xf numFmtId="0" fontId="24" fillId="0" borderId="2" xfId="0" applyFont="1" applyBorder="1" applyAlignment="1">
      <alignment vertical="center" wrapText="1"/>
    </xf>
    <xf numFmtId="0" fontId="23" fillId="3" borderId="2" xfId="0" applyFont="1" applyFill="1" applyBorder="1" applyAlignment="1">
      <alignment vertical="center" wrapText="1"/>
    </xf>
    <xf numFmtId="0" fontId="8" fillId="0" borderId="2" xfId="0" applyFont="1" applyFill="1" applyBorder="1" applyAlignment="1">
      <alignment vertical="center" wrapText="1"/>
    </xf>
    <xf numFmtId="14" fontId="7" fillId="2" borderId="2" xfId="0" applyNumberFormat="1" applyFont="1" applyFill="1" applyBorder="1" applyAlignment="1">
      <alignment horizontal="center" vertical="center" wrapText="1"/>
    </xf>
    <xf numFmtId="2" fontId="20"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vertical="center" wrapText="1"/>
    </xf>
    <xf numFmtId="0" fontId="21" fillId="0" borderId="2" xfId="0" applyFont="1" applyBorder="1" applyAlignment="1">
      <alignment horizontal="left" wrapText="1"/>
    </xf>
    <xf numFmtId="0" fontId="7" fillId="2" borderId="2" xfId="0" applyFont="1" applyFill="1" applyBorder="1" applyAlignment="1">
      <alignment horizontal="center" vertical="center" wrapText="1"/>
    </xf>
    <xf numFmtId="0" fontId="7" fillId="0" borderId="2" xfId="0" applyFont="1" applyBorder="1" applyAlignment="1">
      <alignment horizontal="left" vertical="top" wrapText="1"/>
    </xf>
    <xf numFmtId="0" fontId="8" fillId="2"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4" fontId="7" fillId="0" borderId="2" xfId="0" applyNumberFormat="1"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0" borderId="2" xfId="0" applyFont="1" applyBorder="1" applyAlignment="1">
      <alignment horizontal="left" vertical="center" wrapText="1"/>
    </xf>
    <xf numFmtId="2" fontId="8" fillId="0" borderId="2" xfId="0" applyNumberFormat="1" applyFont="1" applyBorder="1" applyAlignment="1">
      <alignment horizontal="center" vertical="center" wrapText="1"/>
    </xf>
    <xf numFmtId="0" fontId="16" fillId="0" borderId="2" xfId="0" applyFont="1" applyBorder="1" applyAlignment="1">
      <alignment horizontal="left" vertical="center" wrapText="1"/>
    </xf>
    <xf numFmtId="0" fontId="23" fillId="0" borderId="2" xfId="0" applyFont="1" applyFill="1" applyBorder="1" applyAlignment="1">
      <alignment horizontal="left" vertical="center" wrapText="1"/>
    </xf>
    <xf numFmtId="0" fontId="19" fillId="0" borderId="2" xfId="0" applyFont="1" applyBorder="1" applyAlignment="1">
      <alignment horizontal="center" vertical="center" wrapText="1"/>
    </xf>
    <xf numFmtId="0" fontId="7" fillId="0" borderId="2" xfId="0" applyFont="1" applyBorder="1" applyAlignment="1">
      <alignment horizontal="center" vertical="justify" wrapText="1"/>
    </xf>
    <xf numFmtId="0" fontId="7" fillId="4" borderId="2" xfId="0" applyFont="1" applyFill="1" applyBorder="1" applyAlignment="1">
      <alignment horizontal="center" vertical="center" wrapText="1"/>
    </xf>
    <xf numFmtId="0" fontId="7" fillId="4" borderId="2" xfId="0" applyFont="1" applyFill="1" applyBorder="1" applyAlignment="1">
      <alignment horizontal="center" vertical="justify" wrapText="1"/>
    </xf>
    <xf numFmtId="0" fontId="7" fillId="4" borderId="2" xfId="0" applyFont="1" applyFill="1" applyBorder="1" applyAlignment="1">
      <alignment horizontal="left" vertical="center" wrapText="1"/>
    </xf>
    <xf numFmtId="0" fontId="4" fillId="0" borderId="2" xfId="0" applyFont="1" applyBorder="1" applyAlignment="1">
      <alignment horizontal="left" vertical="center"/>
    </xf>
    <xf numFmtId="0" fontId="7" fillId="0" borderId="2" xfId="0" applyFont="1" applyBorder="1" applyAlignment="1">
      <alignment horizontal="left" wrapText="1"/>
    </xf>
    <xf numFmtId="0" fontId="25" fillId="0" borderId="2" xfId="0" applyFont="1" applyBorder="1" applyAlignment="1">
      <alignment horizontal="left" vertical="center" wrapText="1"/>
    </xf>
    <xf numFmtId="0" fontId="7" fillId="0" borderId="2" xfId="0" applyFont="1" applyBorder="1" applyAlignment="1">
      <alignment horizontal="left" vertical="center"/>
    </xf>
    <xf numFmtId="0" fontId="0" fillId="0" borderId="0" xfId="0" applyFill="1"/>
    <xf numFmtId="0" fontId="6" fillId="0" borderId="2" xfId="0" applyFont="1" applyBorder="1" applyAlignment="1">
      <alignment horizontal="center" vertical="center" wrapText="1"/>
    </xf>
    <xf numFmtId="0" fontId="26" fillId="0" borderId="2" xfId="0" applyFont="1" applyBorder="1" applyAlignment="1">
      <alignment horizontal="center" vertical="center" wrapText="1"/>
    </xf>
    <xf numFmtId="14" fontId="26" fillId="0" borderId="2" xfId="0" applyNumberFormat="1" applyFont="1" applyBorder="1" applyAlignment="1">
      <alignment horizontal="center" vertical="center" wrapText="1"/>
    </xf>
    <xf numFmtId="0" fontId="26" fillId="0" borderId="2" xfId="0" applyFont="1" applyBorder="1" applyAlignment="1">
      <alignment horizontal="left" vertical="center" wrapText="1"/>
    </xf>
    <xf numFmtId="0" fontId="7" fillId="0" borderId="2" xfId="1" applyFont="1" applyBorder="1" applyAlignment="1">
      <alignment horizontal="left" vertical="center" wrapText="1"/>
    </xf>
    <xf numFmtId="16" fontId="5" fillId="0" borderId="2" xfId="0" applyNumberFormat="1" applyFont="1" applyBorder="1" applyAlignment="1">
      <alignment horizontal="center" vertical="center" wrapText="1"/>
    </xf>
    <xf numFmtId="0" fontId="8" fillId="0" borderId="2" xfId="0" applyFont="1" applyFill="1" applyBorder="1" applyAlignment="1">
      <alignment horizontal="left" vertical="center" wrapText="1"/>
    </xf>
    <xf numFmtId="0" fontId="14" fillId="0" borderId="2" xfId="2" applyBorder="1" applyAlignment="1">
      <alignment horizontal="center" vertical="center" wrapText="1"/>
    </xf>
    <xf numFmtId="0" fontId="14" fillId="0" borderId="2" xfId="2" applyBorder="1" applyAlignment="1">
      <alignment horizontal="left" vertical="center" wrapText="1"/>
    </xf>
    <xf numFmtId="0" fontId="11" fillId="2" borderId="2" xfId="0" applyFont="1" applyFill="1" applyBorder="1" applyAlignment="1">
      <alignment horizontal="center" vertical="center" wrapText="1"/>
    </xf>
    <xf numFmtId="0" fontId="11" fillId="0" borderId="2" xfId="0" applyFont="1" applyBorder="1" applyAlignment="1">
      <alignment horizontal="center" vertical="center" wrapText="1"/>
    </xf>
    <xf numFmtId="164" fontId="7" fillId="0" borderId="2" xfId="0" applyNumberFormat="1" applyFont="1" applyBorder="1" applyAlignment="1">
      <alignment horizontal="center" vertical="center" wrapText="1"/>
    </xf>
    <xf numFmtId="0" fontId="8" fillId="0" borderId="2" xfId="0" applyFont="1" applyBorder="1" applyAlignment="1">
      <alignment horizontal="center" vertical="center"/>
    </xf>
    <xf numFmtId="0" fontId="11" fillId="0" borderId="2" xfId="0" applyFont="1" applyFill="1" applyBorder="1" applyAlignment="1">
      <alignment horizontal="center" vertical="center" wrapText="1"/>
    </xf>
    <xf numFmtId="0" fontId="18" fillId="0" borderId="2" xfId="3" applyFont="1" applyBorder="1" applyAlignment="1">
      <alignment wrapText="1"/>
    </xf>
    <xf numFmtId="0" fontId="26" fillId="0" borderId="2" xfId="0" applyFont="1" applyBorder="1" applyAlignment="1">
      <alignment vertical="center" wrapText="1"/>
    </xf>
    <xf numFmtId="0" fontId="10" fillId="0" borderId="2" xfId="0" applyFont="1" applyBorder="1" applyAlignment="1">
      <alignment horizontal="center"/>
    </xf>
    <xf numFmtId="14" fontId="14" fillId="0" borderId="2" xfId="2" applyNumberFormat="1" applyBorder="1" applyAlignment="1">
      <alignment horizontal="center" vertical="center" wrapText="1"/>
    </xf>
    <xf numFmtId="14" fontId="8" fillId="0" borderId="2" xfId="0" applyNumberFormat="1" applyFont="1" applyBorder="1" applyAlignment="1">
      <alignment horizontal="center" vertical="center"/>
    </xf>
    <xf numFmtId="0" fontId="15" fillId="2" borderId="2" xfId="2" applyFont="1" applyFill="1" applyBorder="1" applyAlignment="1">
      <alignment horizontal="center" vertical="center" wrapText="1"/>
    </xf>
    <xf numFmtId="0" fontId="14" fillId="2" borderId="2" xfId="2" applyFill="1" applyBorder="1" applyAlignment="1">
      <alignment horizontal="center" vertical="center" wrapText="1"/>
    </xf>
    <xf numFmtId="0" fontId="8" fillId="0" borderId="2" xfId="0" applyFont="1" applyFill="1" applyBorder="1" applyAlignment="1">
      <alignment horizontal="center" vertical="center"/>
    </xf>
    <xf numFmtId="0" fontId="7" fillId="2" borderId="2" xfId="0" applyFont="1" applyFill="1" applyBorder="1" applyAlignment="1">
      <alignment horizontal="left" vertical="center"/>
    </xf>
    <xf numFmtId="0" fontId="14" fillId="0" borderId="2" xfId="2" applyFill="1" applyBorder="1" applyAlignment="1">
      <alignment horizontal="left" vertical="center" wrapText="1"/>
    </xf>
    <xf numFmtId="0" fontId="5" fillId="0" borderId="2" xfId="0" applyFont="1" applyBorder="1" applyAlignment="1">
      <alignment horizontal="center" vertical="center" wrapText="1"/>
    </xf>
    <xf numFmtId="0" fontId="7" fillId="0" borderId="2" xfId="0" applyFont="1" applyBorder="1" applyAlignment="1">
      <alignment horizontal="left" vertical="center" wrapText="1"/>
    </xf>
    <xf numFmtId="0" fontId="4"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16" fontId="5"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0" fillId="0" borderId="2" xfId="0" applyFont="1" applyBorder="1"/>
    <xf numFmtId="0" fontId="7" fillId="0" borderId="1" xfId="0" applyFont="1" applyFill="1" applyBorder="1" applyAlignment="1">
      <alignment horizontal="center" vertical="center" wrapText="1"/>
    </xf>
    <xf numFmtId="0" fontId="4" fillId="0" borderId="2" xfId="0" applyFont="1" applyFill="1" applyBorder="1" applyAlignment="1">
      <alignment vertical="center" wrapText="1"/>
    </xf>
    <xf numFmtId="14" fontId="8" fillId="0" borderId="2" xfId="0" applyNumberFormat="1" applyFont="1" applyFill="1" applyBorder="1" applyAlignment="1">
      <alignment horizontal="center" vertical="center"/>
    </xf>
    <xf numFmtId="0" fontId="7" fillId="0" borderId="2" xfId="0" applyFont="1" applyBorder="1" applyAlignment="1">
      <alignment vertical="center" wrapText="1"/>
    </xf>
    <xf numFmtId="0" fontId="7" fillId="0" borderId="2" xfId="0" applyFont="1" applyBorder="1" applyAlignment="1">
      <alignment horizontal="left" vertical="center" wrapText="1"/>
    </xf>
    <xf numFmtId="0" fontId="4" fillId="0" borderId="2" xfId="0" applyFont="1" applyBorder="1" applyAlignment="1">
      <alignment horizontal="center" vertical="center" wrapText="1"/>
    </xf>
    <xf numFmtId="0" fontId="7" fillId="2" borderId="2" xfId="0" applyFont="1" applyFill="1" applyBorder="1" applyAlignment="1">
      <alignment horizontal="left" vertical="center" wrapText="1"/>
    </xf>
    <xf numFmtId="0" fontId="4" fillId="0" borderId="0" xfId="0" applyFont="1" applyFill="1" applyBorder="1" applyAlignment="1">
      <alignment horizontal="center" vertical="center" wrapText="1"/>
    </xf>
    <xf numFmtId="2" fontId="20" fillId="0" borderId="2" xfId="0" applyNumberFormat="1" applyFont="1" applyFill="1" applyBorder="1" applyAlignment="1">
      <alignment horizontal="center" vertical="center" wrapText="1"/>
    </xf>
    <xf numFmtId="0" fontId="28" fillId="0" borderId="2" xfId="0" applyFont="1" applyBorder="1" applyAlignment="1">
      <alignment vertical="top" wrapText="1"/>
    </xf>
    <xf numFmtId="0" fontId="28" fillId="0" borderId="2" xfId="0" applyFont="1" applyBorder="1" applyAlignment="1">
      <alignment vertical="center" wrapText="1"/>
    </xf>
    <xf numFmtId="0" fontId="16" fillId="0" borderId="2" xfId="0" applyFont="1" applyBorder="1" applyAlignment="1">
      <alignment vertical="top" wrapText="1"/>
    </xf>
    <xf numFmtId="0" fontId="4" fillId="0" borderId="2" xfId="0" applyFont="1" applyBorder="1" applyAlignment="1">
      <alignment horizontal="left" vertical="top" wrapText="1"/>
    </xf>
    <xf numFmtId="0" fontId="5" fillId="0" borderId="2" xfId="0" applyFont="1" applyBorder="1" applyAlignment="1">
      <alignment horizontal="righ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5"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2" borderId="2"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7" fillId="2" borderId="2" xfId="0" applyFont="1" applyFill="1" applyBorder="1" applyAlignment="1">
      <alignment horizontal="left" vertical="center" wrapText="1"/>
    </xf>
  </cellXfs>
  <cellStyles count="4">
    <cellStyle name="Excel Built-in Normal" xfId="1"/>
    <cellStyle name="Гиперссылка" xfId="2" builtinId="8"/>
    <cellStyle name="Обычный" xfId="0" builtinId="0"/>
    <cellStyle name="Обычный_06БФ050-0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aternet.ua/uk/contest/winners/%20&#1050;&#1086;&#1085;&#1082;&#1091;&#1088;&#1089;%20%22&#1042;&#1089;&#1077;&#1091;&#1082;&#1088;&#1072;&#1111;&#1085;&#1089;&#1100;&#1082;&#1080;&#1081;%20&#1102;&#1085;&#1072;&#1094;&#1100;&#1082;&#1080;&#1081;%20&#1074;&#1086;&#1076;&#1085;&#1080;&#1081;%20&#1087;&#1088;&#1080;&#1079;%202017%22,%20&#1086;&#1088;&#1075;&#1072;&#1085;&#1110;&#1079;&#1086;&#1074;&#1072;&#1085;&#1086;&#1084;&#1091;%20&#1087;&#1086;&#1089;&#1086;&#1083;&#1100;&#1089;&#1090;&#1074;&#1086;&#1084;%20&#1064;&#1074;&#1077;&#1094;&#1110;&#1111;,%20&#1087;&#1110;&#1076;%20&#1087;&#1072;&#1090;&#1088;&#1086;&#1085;&#1072;&#1090;&#1086;&#1084;%20&#1052;&#1110;&#1085;&#1110;&#1089;&#1090;&#1077;&#1088;&#1089;&#1090;&#1074;&#1072;%20&#1077;&#1082;&#1086;&#1083;&#1086;&#1075;&#1110;&#1111;%20&#1090;&#1072;%20&#1087;&#1088;&#1080;&#1088;&#1086;&#1076;&#1085;&#1080;&#1093;%20&#1088;&#1077;&#1089;&#1091;&#1088;&#1089;&#1110;&#1074;%20&#1059;&#1082;&#1088;&#1072;&#1111;&#1085;&#1080;,%20&#1052;&#1110;&#1085;&#1110;&#1089;&#1090;&#1077;&#1088;&#1089;&#1090;&#1074;&#1086;&#1084;%20&#1086;&#1089;&#1074;&#1110;&#1090;&#1080;%20&#1110;%20&#1085;&#1072;&#1091;&#1082;&#1080;%20&#1059;&#1082;&#1088;&#1072;&#1111;&#1085;&#1080;"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hyperlink" Target="http://www.ukrcsm.kiev.ua/" TargetMode="External"/><Relationship Id="rId13" Type="http://schemas.openxmlformats.org/officeDocument/2006/relationships/hyperlink" Target="https://ua.112.ua/" TargetMode="External"/><Relationship Id="rId18" Type="http://schemas.openxmlformats.org/officeDocument/2006/relationships/hyperlink" Target="http://vstup.chem.knu.ua/event/lektoriy-dlya-yunyh-himikiv" TargetMode="External"/><Relationship Id="rId3" Type="http://schemas.openxmlformats.org/officeDocument/2006/relationships/hyperlink" Target="https://www.youtube.com/watch?v=vMPn9WaOwks&amp;feature=youtu.be" TargetMode="External"/><Relationship Id="rId21" Type="http://schemas.openxmlformats.org/officeDocument/2006/relationships/printerSettings" Target="../printerSettings/printerSettings16.bin"/><Relationship Id="rId7" Type="http://schemas.openxmlformats.org/officeDocument/2006/relationships/hyperlink" Target="http://kunews.knu.ua/" TargetMode="External"/><Relationship Id="rId12" Type="http://schemas.openxmlformats.org/officeDocument/2006/relationships/hyperlink" Target="http://www.group-expo.com/" TargetMode="External"/><Relationship Id="rId17" Type="http://schemas.openxmlformats.org/officeDocument/2006/relationships/hyperlink" Target="http://vstup.chem.knu.ua/event/lektoriy-dlya-yunyh-himikiv" TargetMode="External"/><Relationship Id="rId2" Type="http://schemas.openxmlformats.org/officeDocument/2006/relationships/hyperlink" Target="https://www.facebook.com/media/set/?set=a.1446359752117760.1073741838.1254859891267748&amp;type=1&amp;l=a3d2e68b55" TargetMode="External"/><Relationship Id="rId16" Type="http://schemas.openxmlformats.org/officeDocument/2006/relationships/hyperlink" Target="http://photonics.kiev.ua/" TargetMode="External"/><Relationship Id="rId20" Type="http://schemas.openxmlformats.org/officeDocument/2006/relationships/hyperlink" Target="http://iopscience.iop.org/journal/2050-6120/page/Interview_with_Vasyl_Pivovarenko" TargetMode="External"/><Relationship Id="rId1" Type="http://schemas.openxmlformats.org/officeDocument/2006/relationships/hyperlink" Target="http://iopscience.iop.org/journal/2050-6120/page/Interview_with_Vasyl_Pivovarenko" TargetMode="External"/><Relationship Id="rId6" Type="http://schemas.openxmlformats.org/officeDocument/2006/relationships/hyperlink" Target="https://www.facebook.com/chem.univ/photos/a.1254909491262788.1073741827.1254859891267748/1571268422960225/?type=3" TargetMode="External"/><Relationship Id="rId11" Type="http://schemas.openxmlformats.org/officeDocument/2006/relationships/hyperlink" Target="http://apcu.ua/nauka-ta-bezpechnist/osvita-dir/mizhnarodnij-kosmetichnij-forum-cosmetics-ukraine-2016.html" TargetMode="External"/><Relationship Id="rId5" Type="http://schemas.openxmlformats.org/officeDocument/2006/relationships/hyperlink" Target="http://www.chem.univ.kiev.ua/ua/for_entrant/" TargetMode="External"/><Relationship Id="rId15" Type="http://schemas.openxmlformats.org/officeDocument/2006/relationships/hyperlink" Target="http://photonics.kiev.ua/" TargetMode="External"/><Relationship Id="rId10" Type="http://schemas.openxmlformats.org/officeDocument/2006/relationships/hyperlink" Target="http://compmod.org/" TargetMode="External"/><Relationship Id="rId19" Type="http://schemas.openxmlformats.org/officeDocument/2006/relationships/hyperlink" Target="https://m.facebook.com/pg/chem.univ/photos/?tab=album&amp;album_id=1344649428955460" TargetMode="External"/><Relationship Id="rId4" Type="http://schemas.openxmlformats.org/officeDocument/2006/relationships/hyperlink" Target="http://iopscience.iop.org/journal/2050-6120/page/Interview_with_Vasyl_Pivovarenko" TargetMode="External"/><Relationship Id="rId9" Type="http://schemas.openxmlformats.org/officeDocument/2006/relationships/hyperlink" Target="http://science.univ.kiev.ua/" TargetMode="External"/><Relationship Id="rId14" Type="http://schemas.openxmlformats.org/officeDocument/2006/relationships/hyperlink" Target="https://www.krainaz.org/2017-10/332-nanocontain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19" workbookViewId="0">
      <selection activeCell="D20" sqref="D20"/>
    </sheetView>
  </sheetViews>
  <sheetFormatPr defaultRowHeight="14.4" x14ac:dyDescent="0.3"/>
  <cols>
    <col min="1" max="1" width="4.33203125" customWidth="1"/>
    <col min="2" max="2" width="24.33203125" customWidth="1"/>
    <col min="3" max="3" width="28.5546875" customWidth="1"/>
    <col min="4" max="4" width="23.44140625" customWidth="1"/>
    <col min="5" max="5" width="12" style="1" customWidth="1"/>
    <col min="6" max="6" width="11.88671875" style="1" customWidth="1"/>
    <col min="7" max="7" width="8.33203125" style="1" customWidth="1"/>
    <col min="8" max="8" width="9.6640625" style="1" customWidth="1"/>
    <col min="9" max="9" width="8.5546875" style="1" customWidth="1"/>
    <col min="10" max="10" width="10.109375" style="1" customWidth="1"/>
  </cols>
  <sheetData>
    <row r="1" spans="1:10" ht="15.6" x14ac:dyDescent="0.3">
      <c r="A1" s="157" t="s">
        <v>128</v>
      </c>
      <c r="B1" s="157"/>
      <c r="C1" s="157"/>
      <c r="D1" s="157"/>
      <c r="E1" s="157"/>
      <c r="F1" s="157"/>
      <c r="G1" s="157"/>
      <c r="H1" s="157"/>
      <c r="I1" s="157"/>
      <c r="J1" s="157"/>
    </row>
    <row r="2" spans="1:10" ht="37.5" customHeight="1" x14ac:dyDescent="0.3">
      <c r="A2" s="158" t="s">
        <v>102</v>
      </c>
      <c r="B2" s="158"/>
      <c r="C2" s="158"/>
      <c r="D2" s="158"/>
      <c r="E2" s="158"/>
      <c r="F2" s="158"/>
      <c r="G2" s="158"/>
      <c r="H2" s="158"/>
      <c r="I2" s="158"/>
      <c r="J2" s="158"/>
    </row>
    <row r="3" spans="1:10" ht="12.75" customHeight="1" x14ac:dyDescent="0.3">
      <c r="A3" s="19"/>
      <c r="B3" s="19"/>
      <c r="C3" s="19"/>
      <c r="D3" s="19"/>
      <c r="E3" s="19"/>
      <c r="F3" s="19"/>
      <c r="G3" s="19"/>
      <c r="H3" s="19"/>
      <c r="I3" s="19"/>
      <c r="J3" s="19"/>
    </row>
    <row r="4" spans="1:10" ht="15" customHeight="1" x14ac:dyDescent="0.3">
      <c r="A4" s="159" t="s">
        <v>3</v>
      </c>
      <c r="B4" s="159" t="s">
        <v>103</v>
      </c>
      <c r="C4" s="159" t="s">
        <v>104</v>
      </c>
      <c r="D4" s="159" t="s">
        <v>112</v>
      </c>
      <c r="E4" s="159" t="s">
        <v>0</v>
      </c>
      <c r="F4" s="159"/>
      <c r="G4" s="159" t="s">
        <v>81</v>
      </c>
      <c r="H4" s="159"/>
      <c r="I4" s="159"/>
      <c r="J4" s="159"/>
    </row>
    <row r="5" spans="1:10" ht="25.5" customHeight="1" x14ac:dyDescent="0.3">
      <c r="A5" s="159"/>
      <c r="B5" s="159"/>
      <c r="C5" s="159"/>
      <c r="D5" s="159"/>
      <c r="E5" s="159"/>
      <c r="F5" s="159"/>
      <c r="G5" s="159"/>
      <c r="H5" s="159"/>
      <c r="I5" s="159"/>
      <c r="J5" s="159"/>
    </row>
    <row r="6" spans="1:10" ht="30" customHeight="1" x14ac:dyDescent="0.3">
      <c r="A6" s="159"/>
      <c r="B6" s="159"/>
      <c r="C6" s="159"/>
      <c r="D6" s="159"/>
      <c r="E6" s="159" t="s">
        <v>79</v>
      </c>
      <c r="F6" s="159" t="s">
        <v>80</v>
      </c>
      <c r="G6" s="159" t="s">
        <v>105</v>
      </c>
      <c r="H6" s="159"/>
      <c r="I6" s="159" t="s">
        <v>106</v>
      </c>
      <c r="J6" s="159"/>
    </row>
    <row r="7" spans="1:10" ht="36.75" customHeight="1" x14ac:dyDescent="0.3">
      <c r="A7" s="159"/>
      <c r="B7" s="159"/>
      <c r="C7" s="159"/>
      <c r="D7" s="159"/>
      <c r="E7" s="159"/>
      <c r="F7" s="159"/>
      <c r="G7" s="50" t="s">
        <v>107</v>
      </c>
      <c r="H7" s="50" t="s">
        <v>109</v>
      </c>
      <c r="I7" s="50" t="s">
        <v>107</v>
      </c>
      <c r="J7" s="50" t="s">
        <v>109</v>
      </c>
    </row>
    <row r="8" spans="1:10" ht="57.75" customHeight="1" x14ac:dyDescent="0.3">
      <c r="A8" s="10">
        <v>1</v>
      </c>
      <c r="B8" s="30" t="s">
        <v>164</v>
      </c>
      <c r="C8" s="30" t="s">
        <v>165</v>
      </c>
      <c r="D8" s="30" t="s">
        <v>166</v>
      </c>
      <c r="E8" s="31">
        <v>43009</v>
      </c>
      <c r="F8" s="31">
        <v>43100</v>
      </c>
      <c r="G8" s="32">
        <v>65.900000000000006</v>
      </c>
      <c r="H8" s="32">
        <v>65.900000000000006</v>
      </c>
      <c r="I8" s="32">
        <v>65.900000000000006</v>
      </c>
      <c r="J8" s="32">
        <v>65.900000000000006</v>
      </c>
    </row>
    <row r="9" spans="1:10" ht="54" customHeight="1" x14ac:dyDescent="0.3">
      <c r="A9" s="10">
        <v>2</v>
      </c>
      <c r="B9" s="30" t="s">
        <v>164</v>
      </c>
      <c r="C9" s="30" t="s">
        <v>108</v>
      </c>
      <c r="D9" s="30" t="s">
        <v>166</v>
      </c>
      <c r="E9" s="31">
        <v>43009</v>
      </c>
      <c r="F9" s="31">
        <v>43100</v>
      </c>
      <c r="G9" s="32">
        <v>70</v>
      </c>
      <c r="H9" s="32">
        <v>70</v>
      </c>
      <c r="I9" s="32">
        <v>70</v>
      </c>
      <c r="J9" s="32">
        <v>70</v>
      </c>
    </row>
    <row r="10" spans="1:10" ht="94.5" customHeight="1" x14ac:dyDescent="0.3">
      <c r="A10" s="10">
        <v>3</v>
      </c>
      <c r="B10" s="11" t="s">
        <v>167</v>
      </c>
      <c r="C10" s="11" t="s">
        <v>168</v>
      </c>
      <c r="D10" s="11" t="s">
        <v>170</v>
      </c>
      <c r="E10" s="12">
        <v>42989</v>
      </c>
      <c r="F10" s="12">
        <v>43100</v>
      </c>
      <c r="G10" s="13">
        <v>180</v>
      </c>
      <c r="H10" s="33" t="s">
        <v>169</v>
      </c>
      <c r="I10" s="33" t="s">
        <v>169</v>
      </c>
      <c r="J10" s="33" t="s">
        <v>169</v>
      </c>
    </row>
    <row r="11" spans="1:10" ht="153.75" customHeight="1" x14ac:dyDescent="0.3">
      <c r="A11" s="10">
        <v>4</v>
      </c>
      <c r="B11" s="11" t="s">
        <v>332</v>
      </c>
      <c r="C11" s="11" t="s">
        <v>333</v>
      </c>
      <c r="D11" s="11" t="s">
        <v>334</v>
      </c>
      <c r="E11" s="12">
        <v>42979</v>
      </c>
      <c r="F11" s="12">
        <v>43069</v>
      </c>
      <c r="G11" s="13">
        <v>744.4</v>
      </c>
      <c r="H11" s="13">
        <v>0</v>
      </c>
      <c r="I11" s="13">
        <v>372.2</v>
      </c>
      <c r="J11" s="13">
        <v>0</v>
      </c>
    </row>
    <row r="12" spans="1:10" ht="158.25" customHeight="1" x14ac:dyDescent="0.3">
      <c r="A12" s="10">
        <v>5</v>
      </c>
      <c r="B12" s="11" t="s">
        <v>335</v>
      </c>
      <c r="C12" s="11" t="s">
        <v>336</v>
      </c>
      <c r="D12" s="11" t="s">
        <v>334</v>
      </c>
      <c r="E12" s="12">
        <v>42979</v>
      </c>
      <c r="F12" s="12">
        <v>43038</v>
      </c>
      <c r="G12" s="13">
        <v>403.82600000000002</v>
      </c>
      <c r="H12" s="13">
        <v>0</v>
      </c>
      <c r="I12" s="13">
        <v>403.82600000000002</v>
      </c>
      <c r="J12" s="13">
        <v>0</v>
      </c>
    </row>
    <row r="13" spans="1:10" ht="125.25" customHeight="1" x14ac:dyDescent="0.3">
      <c r="A13" s="10">
        <v>6</v>
      </c>
      <c r="B13" s="11" t="s">
        <v>337</v>
      </c>
      <c r="C13" s="11" t="s">
        <v>338</v>
      </c>
      <c r="D13" s="79" t="s">
        <v>339</v>
      </c>
      <c r="E13" s="40">
        <v>42370</v>
      </c>
      <c r="F13" s="40">
        <v>43830</v>
      </c>
      <c r="G13" s="39">
        <v>7200</v>
      </c>
      <c r="H13" s="56">
        <v>0</v>
      </c>
      <c r="I13" s="56">
        <v>1800</v>
      </c>
      <c r="J13" s="56">
        <v>0</v>
      </c>
    </row>
    <row r="14" spans="1:10" ht="153.75" customHeight="1" x14ac:dyDescent="0.3">
      <c r="A14" s="10">
        <v>7</v>
      </c>
      <c r="B14" s="11" t="s">
        <v>539</v>
      </c>
      <c r="C14" s="11" t="s">
        <v>540</v>
      </c>
      <c r="D14" s="11" t="s">
        <v>541</v>
      </c>
      <c r="E14" s="42" t="s">
        <v>542</v>
      </c>
      <c r="F14" s="42" t="s">
        <v>543</v>
      </c>
      <c r="G14" s="43">
        <v>80</v>
      </c>
      <c r="H14" s="44">
        <v>0</v>
      </c>
      <c r="I14" s="44">
        <v>10</v>
      </c>
      <c r="J14" s="44">
        <v>0</v>
      </c>
    </row>
    <row r="15" spans="1:10" ht="144.75" customHeight="1" x14ac:dyDescent="0.3">
      <c r="A15" s="10">
        <v>8</v>
      </c>
      <c r="B15" s="11" t="s">
        <v>544</v>
      </c>
      <c r="C15" s="11" t="s">
        <v>545</v>
      </c>
      <c r="D15" s="11" t="s">
        <v>541</v>
      </c>
      <c r="E15" s="45" t="s">
        <v>546</v>
      </c>
      <c r="F15" s="45" t="s">
        <v>547</v>
      </c>
      <c r="G15" s="46">
        <v>72</v>
      </c>
      <c r="H15" s="46">
        <v>72</v>
      </c>
      <c r="I15" s="46">
        <v>72</v>
      </c>
      <c r="J15" s="46">
        <v>72</v>
      </c>
    </row>
    <row r="16" spans="1:10" ht="128.25" customHeight="1" x14ac:dyDescent="0.3">
      <c r="A16" s="10">
        <v>9</v>
      </c>
      <c r="B16" s="68" t="s">
        <v>666</v>
      </c>
      <c r="C16" s="68" t="s">
        <v>667</v>
      </c>
      <c r="D16" s="68" t="s">
        <v>992</v>
      </c>
      <c r="E16" s="69">
        <v>41285</v>
      </c>
      <c r="F16" s="69">
        <v>42746</v>
      </c>
      <c r="G16" s="70">
        <v>2929.6959999999999</v>
      </c>
      <c r="H16" s="32">
        <v>0</v>
      </c>
      <c r="I16" s="53">
        <v>1036</v>
      </c>
      <c r="J16" s="71">
        <v>0</v>
      </c>
    </row>
    <row r="17" spans="1:10" ht="140.25" customHeight="1" x14ac:dyDescent="0.3">
      <c r="A17" s="10">
        <v>10</v>
      </c>
      <c r="B17" s="68" t="s">
        <v>668</v>
      </c>
      <c r="C17" s="80" t="s">
        <v>669</v>
      </c>
      <c r="D17" s="72" t="s">
        <v>670</v>
      </c>
      <c r="E17" s="73">
        <v>42736</v>
      </c>
      <c r="F17" s="73">
        <v>42794</v>
      </c>
      <c r="G17" s="52">
        <v>164.4</v>
      </c>
      <c r="H17" s="32">
        <v>0</v>
      </c>
      <c r="I17" s="53">
        <v>62</v>
      </c>
      <c r="J17" s="71">
        <v>0</v>
      </c>
    </row>
    <row r="18" spans="1:10" ht="144" customHeight="1" x14ac:dyDescent="0.3">
      <c r="A18" s="10">
        <v>11</v>
      </c>
      <c r="B18" s="74" t="s">
        <v>671</v>
      </c>
      <c r="C18" s="68" t="s">
        <v>672</v>
      </c>
      <c r="D18" s="68" t="s">
        <v>990</v>
      </c>
      <c r="E18" s="70" t="s">
        <v>673</v>
      </c>
      <c r="F18" s="69" t="s">
        <v>674</v>
      </c>
      <c r="G18" s="70">
        <v>4000</v>
      </c>
      <c r="H18" s="32">
        <v>0</v>
      </c>
      <c r="I18" s="53">
        <v>1300</v>
      </c>
      <c r="J18" s="71">
        <v>0</v>
      </c>
    </row>
    <row r="19" spans="1:10" ht="119.25" customHeight="1" x14ac:dyDescent="0.3">
      <c r="A19" s="10">
        <v>12</v>
      </c>
      <c r="B19" s="30" t="s">
        <v>675</v>
      </c>
      <c r="C19" s="30" t="s">
        <v>676</v>
      </c>
      <c r="D19" s="78" t="s">
        <v>991</v>
      </c>
      <c r="E19" s="31">
        <v>43011</v>
      </c>
      <c r="F19" s="31">
        <v>43049</v>
      </c>
      <c r="G19" s="32">
        <v>15</v>
      </c>
      <c r="H19" s="32">
        <v>0</v>
      </c>
      <c r="I19" s="32">
        <v>15</v>
      </c>
      <c r="J19" s="32">
        <v>0</v>
      </c>
    </row>
    <row r="20" spans="1:10" ht="117" customHeight="1" x14ac:dyDescent="0.3">
      <c r="A20" s="10">
        <v>13</v>
      </c>
      <c r="B20" s="80" t="s">
        <v>677</v>
      </c>
      <c r="C20" s="81" t="s">
        <v>678</v>
      </c>
      <c r="D20" s="82" t="s">
        <v>993</v>
      </c>
      <c r="E20" s="75" t="s">
        <v>679</v>
      </c>
      <c r="F20" s="76">
        <v>42954</v>
      </c>
      <c r="G20" s="70">
        <v>750</v>
      </c>
      <c r="H20" s="32">
        <v>0</v>
      </c>
      <c r="I20" s="77">
        <v>450</v>
      </c>
      <c r="J20" s="32">
        <v>0</v>
      </c>
    </row>
    <row r="21" spans="1:10" ht="65.25" customHeight="1" x14ac:dyDescent="0.3">
      <c r="A21" s="10">
        <v>14</v>
      </c>
      <c r="B21" s="30" t="s">
        <v>780</v>
      </c>
      <c r="C21" s="30" t="s">
        <v>781</v>
      </c>
      <c r="D21" s="30" t="s">
        <v>782</v>
      </c>
      <c r="E21" s="51">
        <v>42552</v>
      </c>
      <c r="F21" s="51">
        <v>43646</v>
      </c>
      <c r="G21" s="32">
        <v>555.66</v>
      </c>
      <c r="H21" s="32">
        <v>0</v>
      </c>
      <c r="I21" s="32">
        <v>72</v>
      </c>
      <c r="J21" s="32">
        <v>0</v>
      </c>
    </row>
    <row r="22" spans="1:10" ht="65.25" customHeight="1" x14ac:dyDescent="0.3">
      <c r="A22" s="10">
        <v>15</v>
      </c>
      <c r="B22" s="30" t="s">
        <v>783</v>
      </c>
      <c r="C22" s="30" t="s">
        <v>784</v>
      </c>
      <c r="D22" s="30" t="s">
        <v>785</v>
      </c>
      <c r="E22" s="31">
        <v>41640</v>
      </c>
      <c r="F22" s="31">
        <v>43465</v>
      </c>
      <c r="G22" s="32">
        <v>0</v>
      </c>
      <c r="H22" s="32">
        <v>0</v>
      </c>
      <c r="I22" s="32">
        <v>0</v>
      </c>
      <c r="J22" s="32">
        <v>0</v>
      </c>
    </row>
    <row r="23" spans="1:10" ht="74.25" customHeight="1" x14ac:dyDescent="0.3">
      <c r="A23" s="10">
        <v>16</v>
      </c>
      <c r="B23" s="30" t="s">
        <v>786</v>
      </c>
      <c r="C23" s="30" t="s">
        <v>787</v>
      </c>
      <c r="D23" s="30" t="s">
        <v>788</v>
      </c>
      <c r="E23" s="31">
        <v>42736</v>
      </c>
      <c r="F23" s="31">
        <v>43008</v>
      </c>
      <c r="G23" s="32">
        <v>55400</v>
      </c>
      <c r="H23" s="32">
        <v>0</v>
      </c>
      <c r="I23" s="32">
        <v>0</v>
      </c>
      <c r="J23" s="32">
        <v>0</v>
      </c>
    </row>
    <row r="24" spans="1:10" ht="68.25" customHeight="1" x14ac:dyDescent="0.3">
      <c r="A24" s="10">
        <v>17</v>
      </c>
      <c r="B24" s="30" t="s">
        <v>789</v>
      </c>
      <c r="C24" s="30" t="s">
        <v>790</v>
      </c>
      <c r="D24" s="30" t="s">
        <v>791</v>
      </c>
      <c r="E24" s="31">
        <v>41579</v>
      </c>
      <c r="F24" s="31">
        <v>43040</v>
      </c>
      <c r="G24" s="32">
        <v>2205</v>
      </c>
      <c r="H24" s="55">
        <v>0</v>
      </c>
      <c r="I24" s="55">
        <v>525</v>
      </c>
      <c r="J24" s="55">
        <v>0</v>
      </c>
    </row>
    <row r="25" spans="1:10" ht="24" customHeight="1" x14ac:dyDescent="0.3">
      <c r="A25" s="156" t="s">
        <v>1</v>
      </c>
      <c r="B25" s="156"/>
      <c r="C25" s="156"/>
      <c r="D25" s="156"/>
      <c r="E25" s="156"/>
      <c r="F25" s="156"/>
      <c r="G25" s="13">
        <f>SUM(G18:G24)</f>
        <v>62925.66</v>
      </c>
      <c r="H25" s="13">
        <f>SUM(H18:H24)</f>
        <v>0</v>
      </c>
      <c r="I25" s="13">
        <f>SUM(I18:I24)</f>
        <v>2362</v>
      </c>
      <c r="J25" s="13">
        <f>SUM(J18:J24)</f>
        <v>0</v>
      </c>
    </row>
    <row r="26" spans="1:10" x14ac:dyDescent="0.3">
      <c r="A26" s="5"/>
      <c r="B26" s="5"/>
      <c r="C26" s="5"/>
      <c r="D26" s="5"/>
      <c r="E26" s="14"/>
      <c r="F26" s="14"/>
      <c r="G26" s="14"/>
      <c r="H26" s="14"/>
      <c r="I26" s="14"/>
      <c r="J26" s="14"/>
    </row>
    <row r="27" spans="1:10" ht="15.6" x14ac:dyDescent="0.3">
      <c r="A27" s="2"/>
      <c r="B27" s="18"/>
    </row>
  </sheetData>
  <mergeCells count="13">
    <mergeCell ref="A25:F25"/>
    <mergeCell ref="A1:J1"/>
    <mergeCell ref="A2:J2"/>
    <mergeCell ref="G4:J5"/>
    <mergeCell ref="E4:F5"/>
    <mergeCell ref="G6:H6"/>
    <mergeCell ref="I6:J6"/>
    <mergeCell ref="A4:A7"/>
    <mergeCell ref="C4:C7"/>
    <mergeCell ref="D4:D7"/>
    <mergeCell ref="E6:E7"/>
    <mergeCell ref="F6:F7"/>
    <mergeCell ref="B4:B7"/>
  </mergeCells>
  <pageMargins left="0.23622047244094491" right="0.23622047244094491" top="0.74803149606299213" bottom="0.74803149606299213" header="0.31496062992125984" footer="0.31496062992125984"/>
  <pageSetup paperSize="9"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opLeftCell="A49" workbookViewId="0">
      <selection activeCell="D48" sqref="D48"/>
    </sheetView>
  </sheetViews>
  <sheetFormatPr defaultRowHeight="14.4" x14ac:dyDescent="0.3"/>
  <cols>
    <col min="1" max="1" width="8.33203125" customWidth="1"/>
    <col min="2" max="2" width="27.44140625" customWidth="1"/>
    <col min="3" max="3" width="19.109375" customWidth="1"/>
    <col min="4" max="4" width="26.44140625" customWidth="1"/>
    <col min="5" max="5" width="17.5546875" customWidth="1"/>
    <col min="6" max="6" width="24.6640625" customWidth="1"/>
    <col min="7" max="7" width="19.33203125" customWidth="1"/>
  </cols>
  <sheetData>
    <row r="1" spans="1:7" x14ac:dyDescent="0.3">
      <c r="A1" s="166" t="s">
        <v>37</v>
      </c>
      <c r="B1" s="166"/>
      <c r="C1" s="166"/>
      <c r="D1" s="166"/>
      <c r="E1" s="166"/>
      <c r="F1" s="166"/>
      <c r="G1" s="166"/>
    </row>
    <row r="2" spans="1:7" x14ac:dyDescent="0.3">
      <c r="A2" s="165" t="s">
        <v>38</v>
      </c>
      <c r="B2" s="165"/>
      <c r="C2" s="165"/>
      <c r="D2" s="165"/>
      <c r="E2" s="165"/>
      <c r="F2" s="165"/>
      <c r="G2" s="165"/>
    </row>
    <row r="3" spans="1:7" ht="22.5" customHeight="1" x14ac:dyDescent="0.3">
      <c r="A3" s="21"/>
      <c r="B3" s="22"/>
      <c r="C3" s="21"/>
      <c r="D3" s="21"/>
      <c r="E3" s="21"/>
      <c r="F3" s="21"/>
      <c r="G3" s="21"/>
    </row>
    <row r="4" spans="1:7" s="9" customFormat="1" ht="26.4" x14ac:dyDescent="0.3">
      <c r="A4" s="50" t="s">
        <v>3</v>
      </c>
      <c r="B4" s="50" t="s">
        <v>39</v>
      </c>
      <c r="C4" s="50" t="s">
        <v>40</v>
      </c>
      <c r="D4" s="50" t="s">
        <v>123</v>
      </c>
      <c r="E4" s="50" t="s">
        <v>41</v>
      </c>
      <c r="F4" s="50" t="s">
        <v>42</v>
      </c>
      <c r="G4" s="50" t="s">
        <v>43</v>
      </c>
    </row>
    <row r="5" spans="1:7" ht="92.4" x14ac:dyDescent="0.3">
      <c r="A5" s="10">
        <v>1</v>
      </c>
      <c r="B5" s="29" t="s">
        <v>217</v>
      </c>
      <c r="C5" s="88" t="s">
        <v>218</v>
      </c>
      <c r="D5" s="29" t="s">
        <v>219</v>
      </c>
      <c r="E5" s="88" t="s">
        <v>97</v>
      </c>
      <c r="F5" s="29" t="s">
        <v>220</v>
      </c>
      <c r="G5" s="26" t="s">
        <v>221</v>
      </c>
    </row>
    <row r="6" spans="1:7" ht="92.4" x14ac:dyDescent="0.3">
      <c r="A6" s="10">
        <v>2</v>
      </c>
      <c r="B6" s="88" t="s">
        <v>222</v>
      </c>
      <c r="C6" s="88" t="s">
        <v>218</v>
      </c>
      <c r="D6" s="29" t="s">
        <v>219</v>
      </c>
      <c r="E6" s="88" t="s">
        <v>97</v>
      </c>
      <c r="F6" s="29" t="s">
        <v>220</v>
      </c>
      <c r="G6" s="26" t="s">
        <v>221</v>
      </c>
    </row>
    <row r="7" spans="1:7" ht="92.4" x14ac:dyDescent="0.3">
      <c r="A7" s="10">
        <v>3</v>
      </c>
      <c r="B7" s="88" t="s">
        <v>223</v>
      </c>
      <c r="C7" s="88" t="s">
        <v>85</v>
      </c>
      <c r="D7" s="29" t="s">
        <v>219</v>
      </c>
      <c r="E7" s="88" t="s">
        <v>97</v>
      </c>
      <c r="F7" s="29" t="s">
        <v>220</v>
      </c>
      <c r="G7" s="26" t="s">
        <v>224</v>
      </c>
    </row>
    <row r="8" spans="1:7" ht="66" x14ac:dyDescent="0.3">
      <c r="A8" s="10">
        <v>4</v>
      </c>
      <c r="B8" s="106" t="s">
        <v>225</v>
      </c>
      <c r="C8" s="88" t="s">
        <v>85</v>
      </c>
      <c r="D8" s="29" t="s">
        <v>226</v>
      </c>
      <c r="E8" s="29" t="s">
        <v>968</v>
      </c>
      <c r="F8" s="29" t="s">
        <v>227</v>
      </c>
      <c r="G8" s="26" t="s">
        <v>228</v>
      </c>
    </row>
    <row r="9" spans="1:7" ht="92.4" x14ac:dyDescent="0.3">
      <c r="A9" s="10">
        <v>5</v>
      </c>
      <c r="B9" s="106" t="s">
        <v>229</v>
      </c>
      <c r="C9" s="88" t="s">
        <v>85</v>
      </c>
      <c r="D9" s="29" t="s">
        <v>219</v>
      </c>
      <c r="E9" s="88" t="s">
        <v>97</v>
      </c>
      <c r="F9" s="29" t="s">
        <v>227</v>
      </c>
      <c r="G9" s="26" t="s">
        <v>228</v>
      </c>
    </row>
    <row r="10" spans="1:7" ht="66" x14ac:dyDescent="0.3">
      <c r="A10" s="10">
        <v>6</v>
      </c>
      <c r="B10" s="29" t="s">
        <v>230</v>
      </c>
      <c r="C10" s="88" t="s">
        <v>85</v>
      </c>
      <c r="D10" s="29" t="s">
        <v>231</v>
      </c>
      <c r="E10" s="29" t="s">
        <v>968</v>
      </c>
      <c r="F10" s="29" t="s">
        <v>227</v>
      </c>
      <c r="G10" s="26" t="s">
        <v>228</v>
      </c>
    </row>
    <row r="11" spans="1:7" ht="52.8" x14ac:dyDescent="0.3">
      <c r="A11" s="10">
        <v>7</v>
      </c>
      <c r="B11" s="29" t="s">
        <v>232</v>
      </c>
      <c r="C11" s="88" t="s">
        <v>85</v>
      </c>
      <c r="D11" s="29" t="s">
        <v>233</v>
      </c>
      <c r="E11" s="29" t="s">
        <v>968</v>
      </c>
      <c r="F11" s="29" t="s">
        <v>227</v>
      </c>
      <c r="G11" s="26" t="s">
        <v>228</v>
      </c>
    </row>
    <row r="12" spans="1:7" ht="52.8" x14ac:dyDescent="0.3">
      <c r="A12" s="10">
        <v>8</v>
      </c>
      <c r="B12" s="29" t="s">
        <v>234</v>
      </c>
      <c r="C12" s="88" t="s">
        <v>85</v>
      </c>
      <c r="D12" s="29" t="s">
        <v>233</v>
      </c>
      <c r="E12" s="29" t="s">
        <v>968</v>
      </c>
      <c r="F12" s="29" t="s">
        <v>227</v>
      </c>
      <c r="G12" s="26" t="s">
        <v>228</v>
      </c>
    </row>
    <row r="13" spans="1:7" ht="52.8" x14ac:dyDescent="0.3">
      <c r="A13" s="10">
        <v>9</v>
      </c>
      <c r="B13" s="29" t="s">
        <v>235</v>
      </c>
      <c r="C13" s="88" t="s">
        <v>236</v>
      </c>
      <c r="D13" s="29" t="s">
        <v>237</v>
      </c>
      <c r="E13" s="29" t="s">
        <v>970</v>
      </c>
      <c r="F13" s="29" t="s">
        <v>227</v>
      </c>
      <c r="G13" s="26" t="s">
        <v>228</v>
      </c>
    </row>
    <row r="14" spans="1:7" ht="39.6" x14ac:dyDescent="0.3">
      <c r="A14" s="10">
        <v>10</v>
      </c>
      <c r="B14" s="29" t="s">
        <v>238</v>
      </c>
      <c r="C14" s="88" t="s">
        <v>85</v>
      </c>
      <c r="D14" s="29" t="s">
        <v>239</v>
      </c>
      <c r="E14" s="29" t="s">
        <v>969</v>
      </c>
      <c r="F14" s="29" t="s">
        <v>227</v>
      </c>
      <c r="G14" s="26" t="s">
        <v>228</v>
      </c>
    </row>
    <row r="15" spans="1:7" ht="39.6" x14ac:dyDescent="0.3">
      <c r="A15" s="10">
        <v>11</v>
      </c>
      <c r="B15" s="29" t="s">
        <v>240</v>
      </c>
      <c r="C15" s="88" t="s">
        <v>241</v>
      </c>
      <c r="D15" s="29" t="s">
        <v>242</v>
      </c>
      <c r="E15" s="88" t="s">
        <v>97</v>
      </c>
      <c r="F15" s="29" t="s">
        <v>227</v>
      </c>
      <c r="G15" s="26" t="s">
        <v>228</v>
      </c>
    </row>
    <row r="16" spans="1:7" ht="39.6" x14ac:dyDescent="0.3">
      <c r="A16" s="10">
        <v>12</v>
      </c>
      <c r="B16" s="29" t="s">
        <v>243</v>
      </c>
      <c r="C16" s="88" t="s">
        <v>85</v>
      </c>
      <c r="D16" s="29" t="s">
        <v>244</v>
      </c>
      <c r="E16" s="29" t="s">
        <v>968</v>
      </c>
      <c r="F16" s="29" t="s">
        <v>227</v>
      </c>
      <c r="G16" s="26" t="s">
        <v>228</v>
      </c>
    </row>
    <row r="17" spans="1:7" ht="39.6" x14ac:dyDescent="0.3">
      <c r="A17" s="10">
        <v>13</v>
      </c>
      <c r="B17" s="29" t="s">
        <v>245</v>
      </c>
      <c r="C17" s="88" t="s">
        <v>85</v>
      </c>
      <c r="D17" s="29" t="s">
        <v>246</v>
      </c>
      <c r="E17" s="29" t="s">
        <v>966</v>
      </c>
      <c r="F17" s="29" t="s">
        <v>227</v>
      </c>
      <c r="G17" s="26" t="s">
        <v>228</v>
      </c>
    </row>
    <row r="18" spans="1:7" ht="39.6" x14ac:dyDescent="0.3">
      <c r="A18" s="10">
        <v>14</v>
      </c>
      <c r="B18" s="29" t="s">
        <v>247</v>
      </c>
      <c r="C18" s="88" t="s">
        <v>241</v>
      </c>
      <c r="D18" s="29" t="s">
        <v>248</v>
      </c>
      <c r="E18" s="88" t="s">
        <v>97</v>
      </c>
      <c r="F18" s="29" t="s">
        <v>227</v>
      </c>
      <c r="G18" s="26" t="s">
        <v>228</v>
      </c>
    </row>
    <row r="19" spans="1:7" ht="39.6" x14ac:dyDescent="0.3">
      <c r="A19" s="10">
        <v>15</v>
      </c>
      <c r="B19" s="29" t="s">
        <v>249</v>
      </c>
      <c r="C19" s="88" t="s">
        <v>250</v>
      </c>
      <c r="D19" s="29" t="s">
        <v>251</v>
      </c>
      <c r="E19" s="29" t="s">
        <v>82</v>
      </c>
      <c r="F19" s="29" t="s">
        <v>227</v>
      </c>
      <c r="G19" s="26" t="s">
        <v>228</v>
      </c>
    </row>
    <row r="20" spans="1:7" ht="52.8" x14ac:dyDescent="0.3">
      <c r="A20" s="10">
        <v>16</v>
      </c>
      <c r="B20" s="29" t="s">
        <v>252</v>
      </c>
      <c r="C20" s="88" t="s">
        <v>85</v>
      </c>
      <c r="D20" s="29" t="s">
        <v>253</v>
      </c>
      <c r="E20" s="29" t="s">
        <v>965</v>
      </c>
      <c r="F20" s="29" t="s">
        <v>227</v>
      </c>
      <c r="G20" s="26" t="s">
        <v>228</v>
      </c>
    </row>
    <row r="21" spans="1:7" ht="53.4" x14ac:dyDescent="0.3">
      <c r="A21" s="10">
        <v>17</v>
      </c>
      <c r="B21" s="29" t="s">
        <v>254</v>
      </c>
      <c r="C21" s="88" t="s">
        <v>85</v>
      </c>
      <c r="D21" s="107" t="s">
        <v>255</v>
      </c>
      <c r="E21" s="29" t="s">
        <v>83</v>
      </c>
      <c r="F21" s="29" t="s">
        <v>227</v>
      </c>
      <c r="G21" s="26" t="s">
        <v>228</v>
      </c>
    </row>
    <row r="22" spans="1:7" ht="92.4" x14ac:dyDescent="0.3">
      <c r="A22" s="10">
        <v>18</v>
      </c>
      <c r="B22" s="29" t="s">
        <v>217</v>
      </c>
      <c r="C22" s="88" t="s">
        <v>241</v>
      </c>
      <c r="D22" s="29" t="s">
        <v>219</v>
      </c>
      <c r="E22" s="88" t="s">
        <v>97</v>
      </c>
      <c r="F22" s="29" t="s">
        <v>227</v>
      </c>
      <c r="G22" s="26" t="s">
        <v>228</v>
      </c>
    </row>
    <row r="23" spans="1:7" ht="92.4" x14ac:dyDescent="0.3">
      <c r="A23" s="10">
        <v>19</v>
      </c>
      <c r="B23" s="29" t="s">
        <v>256</v>
      </c>
      <c r="C23" s="88" t="s">
        <v>241</v>
      </c>
      <c r="D23" s="29" t="s">
        <v>219</v>
      </c>
      <c r="E23" s="88" t="s">
        <v>97</v>
      </c>
      <c r="F23" s="29" t="s">
        <v>227</v>
      </c>
      <c r="G23" s="26" t="s">
        <v>228</v>
      </c>
    </row>
    <row r="24" spans="1:7" ht="39.6" x14ac:dyDescent="0.3">
      <c r="A24" s="10">
        <v>20</v>
      </c>
      <c r="B24" s="29" t="s">
        <v>257</v>
      </c>
      <c r="C24" s="88" t="s">
        <v>241</v>
      </c>
      <c r="D24" s="29" t="s">
        <v>258</v>
      </c>
      <c r="E24" s="88" t="s">
        <v>97</v>
      </c>
      <c r="F24" s="29" t="s">
        <v>227</v>
      </c>
      <c r="G24" s="26" t="s">
        <v>228</v>
      </c>
    </row>
    <row r="25" spans="1:7" ht="39.6" x14ac:dyDescent="0.3">
      <c r="A25" s="10">
        <v>21</v>
      </c>
      <c r="B25" s="29" t="s">
        <v>259</v>
      </c>
      <c r="C25" s="88" t="s">
        <v>236</v>
      </c>
      <c r="D25" s="29" t="s">
        <v>260</v>
      </c>
      <c r="E25" s="29" t="s">
        <v>967</v>
      </c>
      <c r="F25" s="29" t="s">
        <v>227</v>
      </c>
      <c r="G25" s="26" t="s">
        <v>228</v>
      </c>
    </row>
    <row r="26" spans="1:7" ht="39.6" x14ac:dyDescent="0.3">
      <c r="A26" s="10">
        <v>22</v>
      </c>
      <c r="B26" s="29" t="s">
        <v>261</v>
      </c>
      <c r="C26" s="88" t="s">
        <v>85</v>
      </c>
      <c r="D26" s="29" t="s">
        <v>262</v>
      </c>
      <c r="E26" s="29" t="s">
        <v>594</v>
      </c>
      <c r="F26" s="29" t="s">
        <v>227</v>
      </c>
      <c r="G26" s="26" t="s">
        <v>228</v>
      </c>
    </row>
    <row r="27" spans="1:7" ht="66" x14ac:dyDescent="0.3">
      <c r="A27" s="10">
        <v>23</v>
      </c>
      <c r="B27" s="29" t="s">
        <v>263</v>
      </c>
      <c r="C27" s="88" t="s">
        <v>241</v>
      </c>
      <c r="D27" s="29" t="s">
        <v>264</v>
      </c>
      <c r="E27" s="88" t="s">
        <v>97</v>
      </c>
      <c r="F27" s="29" t="s">
        <v>227</v>
      </c>
      <c r="G27" s="26" t="s">
        <v>228</v>
      </c>
    </row>
    <row r="28" spans="1:7" ht="39.6" x14ac:dyDescent="0.3">
      <c r="A28" s="10">
        <v>24</v>
      </c>
      <c r="B28" s="29" t="s">
        <v>265</v>
      </c>
      <c r="C28" s="88" t="s">
        <v>85</v>
      </c>
      <c r="D28" s="29" t="s">
        <v>266</v>
      </c>
      <c r="E28" s="88" t="s">
        <v>97</v>
      </c>
      <c r="F28" s="29" t="s">
        <v>227</v>
      </c>
      <c r="G28" s="26" t="s">
        <v>228</v>
      </c>
    </row>
    <row r="29" spans="1:7" ht="52.8" x14ac:dyDescent="0.3">
      <c r="A29" s="10">
        <v>25</v>
      </c>
      <c r="B29" s="29" t="s">
        <v>267</v>
      </c>
      <c r="C29" s="88" t="s">
        <v>241</v>
      </c>
      <c r="D29" s="29" t="s">
        <v>268</v>
      </c>
      <c r="E29" s="88" t="s">
        <v>97</v>
      </c>
      <c r="F29" s="29" t="s">
        <v>227</v>
      </c>
      <c r="G29" s="26" t="s">
        <v>228</v>
      </c>
    </row>
    <row r="30" spans="1:7" ht="39.6" x14ac:dyDescent="0.3">
      <c r="A30" s="10">
        <v>26</v>
      </c>
      <c r="B30" s="29" t="s">
        <v>269</v>
      </c>
      <c r="C30" s="88" t="s">
        <v>241</v>
      </c>
      <c r="D30" s="29" t="s">
        <v>270</v>
      </c>
      <c r="E30" s="29" t="s">
        <v>83</v>
      </c>
      <c r="F30" s="29" t="s">
        <v>227</v>
      </c>
      <c r="G30" s="26" t="s">
        <v>228</v>
      </c>
    </row>
    <row r="31" spans="1:7" ht="39.6" x14ac:dyDescent="0.3">
      <c r="A31" s="10">
        <v>27</v>
      </c>
      <c r="B31" s="29" t="s">
        <v>271</v>
      </c>
      <c r="C31" s="88" t="s">
        <v>241</v>
      </c>
      <c r="D31" s="29" t="s">
        <v>272</v>
      </c>
      <c r="E31" s="88" t="s">
        <v>97</v>
      </c>
      <c r="F31" s="29" t="s">
        <v>227</v>
      </c>
      <c r="G31" s="26" t="s">
        <v>228</v>
      </c>
    </row>
    <row r="32" spans="1:7" ht="39.6" x14ac:dyDescent="0.3">
      <c r="A32" s="10">
        <v>28</v>
      </c>
      <c r="B32" s="29" t="s">
        <v>273</v>
      </c>
      <c r="C32" s="88" t="s">
        <v>241</v>
      </c>
      <c r="D32" s="29" t="s">
        <v>274</v>
      </c>
      <c r="E32" s="88" t="s">
        <v>97</v>
      </c>
      <c r="F32" s="29" t="s">
        <v>227</v>
      </c>
      <c r="G32" s="26" t="s">
        <v>228</v>
      </c>
    </row>
    <row r="33" spans="1:7" ht="52.8" x14ac:dyDescent="0.3">
      <c r="A33" s="10">
        <v>29</v>
      </c>
      <c r="B33" s="29" t="s">
        <v>275</v>
      </c>
      <c r="C33" s="88" t="s">
        <v>85</v>
      </c>
      <c r="D33" s="29" t="s">
        <v>276</v>
      </c>
      <c r="E33" s="29" t="s">
        <v>688</v>
      </c>
      <c r="F33" s="29" t="s">
        <v>227</v>
      </c>
      <c r="G33" s="26" t="s">
        <v>228</v>
      </c>
    </row>
    <row r="34" spans="1:7" ht="52.8" x14ac:dyDescent="0.3">
      <c r="A34" s="10">
        <v>30</v>
      </c>
      <c r="B34" s="29" t="s">
        <v>277</v>
      </c>
      <c r="C34" s="88" t="s">
        <v>85</v>
      </c>
      <c r="D34" s="29" t="s">
        <v>233</v>
      </c>
      <c r="E34" s="29" t="s">
        <v>968</v>
      </c>
      <c r="F34" s="29" t="s">
        <v>227</v>
      </c>
      <c r="G34" s="26" t="s">
        <v>228</v>
      </c>
    </row>
    <row r="35" spans="1:7" ht="39.6" x14ac:dyDescent="0.3">
      <c r="A35" s="10">
        <v>31</v>
      </c>
      <c r="B35" s="29" t="s">
        <v>278</v>
      </c>
      <c r="C35" s="88" t="s">
        <v>85</v>
      </c>
      <c r="D35" s="29" t="s">
        <v>279</v>
      </c>
      <c r="E35" s="29" t="s">
        <v>968</v>
      </c>
      <c r="F35" s="29" t="s">
        <v>227</v>
      </c>
      <c r="G35" s="26" t="s">
        <v>228</v>
      </c>
    </row>
    <row r="36" spans="1:7" ht="52.8" x14ac:dyDescent="0.3">
      <c r="A36" s="10">
        <v>32</v>
      </c>
      <c r="B36" s="29" t="s">
        <v>280</v>
      </c>
      <c r="C36" s="88" t="s">
        <v>85</v>
      </c>
      <c r="D36" s="29" t="s">
        <v>233</v>
      </c>
      <c r="E36" s="29" t="s">
        <v>968</v>
      </c>
      <c r="F36" s="29" t="s">
        <v>227</v>
      </c>
      <c r="G36" s="26" t="s">
        <v>228</v>
      </c>
    </row>
    <row r="37" spans="1:7" ht="52.8" x14ac:dyDescent="0.3">
      <c r="A37" s="10">
        <v>33</v>
      </c>
      <c r="B37" s="29" t="s">
        <v>281</v>
      </c>
      <c r="C37" s="88" t="s">
        <v>236</v>
      </c>
      <c r="D37" s="29" t="s">
        <v>233</v>
      </c>
      <c r="E37" s="29" t="s">
        <v>968</v>
      </c>
      <c r="F37" s="29" t="s">
        <v>227</v>
      </c>
      <c r="G37" s="26" t="s">
        <v>228</v>
      </c>
    </row>
    <row r="38" spans="1:7" ht="52.8" x14ac:dyDescent="0.3">
      <c r="A38" s="10">
        <v>34</v>
      </c>
      <c r="B38" s="29" t="s">
        <v>282</v>
      </c>
      <c r="C38" s="88" t="s">
        <v>241</v>
      </c>
      <c r="D38" s="29" t="s">
        <v>276</v>
      </c>
      <c r="E38" s="29" t="s">
        <v>688</v>
      </c>
      <c r="F38" s="29" t="s">
        <v>227</v>
      </c>
      <c r="G38" s="26" t="s">
        <v>228</v>
      </c>
    </row>
    <row r="39" spans="1:7" ht="39.6" x14ac:dyDescent="0.3">
      <c r="A39" s="10">
        <v>35</v>
      </c>
      <c r="B39" s="29" t="s">
        <v>283</v>
      </c>
      <c r="C39" s="88" t="s">
        <v>241</v>
      </c>
      <c r="D39" s="29" t="s">
        <v>284</v>
      </c>
      <c r="E39" s="29" t="s">
        <v>971</v>
      </c>
      <c r="F39" s="29" t="s">
        <v>227</v>
      </c>
      <c r="G39" s="26" t="s">
        <v>228</v>
      </c>
    </row>
    <row r="40" spans="1:7" ht="52.8" x14ac:dyDescent="0.3">
      <c r="A40" s="10">
        <v>36</v>
      </c>
      <c r="B40" s="29" t="s">
        <v>285</v>
      </c>
      <c r="C40" s="88" t="s">
        <v>241</v>
      </c>
      <c r="D40" s="29" t="s">
        <v>276</v>
      </c>
      <c r="E40" s="29" t="s">
        <v>688</v>
      </c>
      <c r="F40" s="29" t="s">
        <v>227</v>
      </c>
      <c r="G40" s="26" t="s">
        <v>228</v>
      </c>
    </row>
    <row r="41" spans="1:7" ht="92.4" x14ac:dyDescent="0.3">
      <c r="A41" s="10">
        <v>37</v>
      </c>
      <c r="B41" s="29" t="s">
        <v>229</v>
      </c>
      <c r="C41" s="88" t="s">
        <v>85</v>
      </c>
      <c r="D41" s="29" t="s">
        <v>219</v>
      </c>
      <c r="E41" s="88" t="s">
        <v>97</v>
      </c>
      <c r="F41" s="29" t="s">
        <v>286</v>
      </c>
      <c r="G41" s="26" t="s">
        <v>287</v>
      </c>
    </row>
    <row r="42" spans="1:7" ht="92.4" x14ac:dyDescent="0.3">
      <c r="A42" s="10">
        <v>38</v>
      </c>
      <c r="B42" s="29" t="s">
        <v>256</v>
      </c>
      <c r="C42" s="88" t="s">
        <v>241</v>
      </c>
      <c r="D42" s="29" t="s">
        <v>219</v>
      </c>
      <c r="E42" s="88" t="s">
        <v>97</v>
      </c>
      <c r="F42" s="29" t="s">
        <v>286</v>
      </c>
      <c r="G42" s="26" t="s">
        <v>287</v>
      </c>
    </row>
    <row r="43" spans="1:7" ht="105.6" x14ac:dyDescent="0.3">
      <c r="A43" s="37">
        <v>39</v>
      </c>
      <c r="B43" s="88" t="s">
        <v>453</v>
      </c>
      <c r="C43" s="88" t="s">
        <v>661</v>
      </c>
      <c r="D43" s="88" t="s">
        <v>662</v>
      </c>
      <c r="E43" s="88" t="s">
        <v>97</v>
      </c>
      <c r="F43" s="88" t="s">
        <v>454</v>
      </c>
      <c r="G43" s="35" t="s">
        <v>455</v>
      </c>
    </row>
    <row r="44" spans="1:7" ht="26.4" x14ac:dyDescent="0.3">
      <c r="A44" s="37">
        <v>40</v>
      </c>
      <c r="B44" s="88" t="s">
        <v>456</v>
      </c>
      <c r="C44" s="88" t="s">
        <v>661</v>
      </c>
      <c r="D44" s="88" t="s">
        <v>663</v>
      </c>
      <c r="E44" s="88" t="s">
        <v>97</v>
      </c>
      <c r="F44" s="88" t="s">
        <v>100</v>
      </c>
      <c r="G44" s="35" t="s">
        <v>455</v>
      </c>
    </row>
    <row r="45" spans="1:7" ht="147.75" customHeight="1" x14ac:dyDescent="0.3">
      <c r="A45" s="37">
        <v>41</v>
      </c>
      <c r="B45" s="88" t="s">
        <v>457</v>
      </c>
      <c r="C45" s="88" t="s">
        <v>458</v>
      </c>
      <c r="D45" s="88" t="s">
        <v>664</v>
      </c>
      <c r="E45" s="88" t="s">
        <v>459</v>
      </c>
      <c r="F45" s="88" t="s">
        <v>460</v>
      </c>
      <c r="G45" s="35" t="s">
        <v>455</v>
      </c>
    </row>
    <row r="46" spans="1:7" ht="145.19999999999999" x14ac:dyDescent="0.3">
      <c r="A46" s="37">
        <v>42</v>
      </c>
      <c r="B46" s="88" t="s">
        <v>461</v>
      </c>
      <c r="C46" s="88" t="s">
        <v>964</v>
      </c>
      <c r="D46" s="88" t="s">
        <v>664</v>
      </c>
      <c r="E46" s="88" t="s">
        <v>97</v>
      </c>
      <c r="F46" s="88" t="s">
        <v>460</v>
      </c>
      <c r="G46" s="35" t="s">
        <v>455</v>
      </c>
    </row>
    <row r="47" spans="1:7" ht="53.4" thickBot="1" x14ac:dyDescent="0.35">
      <c r="A47" s="37">
        <v>43</v>
      </c>
      <c r="B47" s="88" t="s">
        <v>463</v>
      </c>
      <c r="C47" s="88" t="s">
        <v>661</v>
      </c>
      <c r="D47" s="88" t="s">
        <v>665</v>
      </c>
      <c r="E47" s="88" t="s">
        <v>464</v>
      </c>
      <c r="F47" s="88" t="s">
        <v>460</v>
      </c>
      <c r="G47" s="35" t="s">
        <v>455</v>
      </c>
    </row>
    <row r="48" spans="1:7" ht="96" customHeight="1" thickBot="1" x14ac:dyDescent="0.35">
      <c r="A48" s="37">
        <v>44</v>
      </c>
      <c r="B48" s="29" t="s">
        <v>629</v>
      </c>
      <c r="C48" s="88" t="s">
        <v>661</v>
      </c>
      <c r="D48" s="143" t="s">
        <v>994</v>
      </c>
      <c r="E48" s="29" t="s">
        <v>594</v>
      </c>
      <c r="F48" s="29" t="s">
        <v>84</v>
      </c>
      <c r="G48" s="34" t="s">
        <v>630</v>
      </c>
    </row>
    <row r="49" spans="1:7" ht="26.4" x14ac:dyDescent="0.3">
      <c r="A49" s="37">
        <v>45</v>
      </c>
      <c r="B49" s="108" t="s">
        <v>752</v>
      </c>
      <c r="C49" s="88" t="s">
        <v>661</v>
      </c>
      <c r="D49" s="29" t="s">
        <v>753</v>
      </c>
      <c r="E49" s="29" t="s">
        <v>688</v>
      </c>
      <c r="F49" s="29" t="s">
        <v>84</v>
      </c>
      <c r="G49" s="26" t="s">
        <v>754</v>
      </c>
    </row>
    <row r="50" spans="1:7" ht="26.4" x14ac:dyDescent="0.3">
      <c r="A50" s="37">
        <v>46</v>
      </c>
      <c r="B50" s="29" t="s">
        <v>755</v>
      </c>
      <c r="C50" s="88" t="s">
        <v>241</v>
      </c>
      <c r="D50" s="29" t="s">
        <v>753</v>
      </c>
      <c r="E50" s="29" t="s">
        <v>688</v>
      </c>
      <c r="F50" s="29" t="s">
        <v>84</v>
      </c>
      <c r="G50" s="26" t="s">
        <v>754</v>
      </c>
    </row>
    <row r="51" spans="1:7" ht="39.6" x14ac:dyDescent="0.3">
      <c r="A51" s="37">
        <v>47</v>
      </c>
      <c r="B51" s="29" t="s">
        <v>756</v>
      </c>
      <c r="C51" s="88" t="s">
        <v>964</v>
      </c>
      <c r="D51" s="29" t="s">
        <v>274</v>
      </c>
      <c r="E51" s="29" t="s">
        <v>97</v>
      </c>
      <c r="F51" s="29" t="s">
        <v>84</v>
      </c>
      <c r="G51" s="26" t="s">
        <v>757</v>
      </c>
    </row>
    <row r="52" spans="1:7" ht="39.6" x14ac:dyDescent="0.3">
      <c r="A52" s="37">
        <v>48</v>
      </c>
      <c r="B52" s="29" t="s">
        <v>758</v>
      </c>
      <c r="C52" s="88" t="s">
        <v>964</v>
      </c>
      <c r="D52" s="29" t="s">
        <v>274</v>
      </c>
      <c r="E52" s="29" t="s">
        <v>97</v>
      </c>
      <c r="F52" s="29" t="s">
        <v>84</v>
      </c>
      <c r="G52" s="26" t="s">
        <v>757</v>
      </c>
    </row>
    <row r="53" spans="1:7" ht="26.4" x14ac:dyDescent="0.3">
      <c r="A53" s="37">
        <v>49</v>
      </c>
      <c r="B53" s="29" t="s">
        <v>759</v>
      </c>
      <c r="C53" s="88" t="s">
        <v>964</v>
      </c>
      <c r="D53" s="29" t="s">
        <v>760</v>
      </c>
      <c r="E53" s="29" t="s">
        <v>83</v>
      </c>
      <c r="F53" s="29" t="s">
        <v>84</v>
      </c>
      <c r="G53" s="26" t="s">
        <v>761</v>
      </c>
    </row>
    <row r="54" spans="1:7" ht="39.6" x14ac:dyDescent="0.3">
      <c r="A54" s="37">
        <v>50</v>
      </c>
      <c r="B54" s="29" t="s">
        <v>762</v>
      </c>
      <c r="C54" s="88" t="s">
        <v>964</v>
      </c>
      <c r="D54" s="29" t="s">
        <v>763</v>
      </c>
      <c r="E54" s="29" t="s">
        <v>83</v>
      </c>
      <c r="F54" s="29" t="s">
        <v>84</v>
      </c>
      <c r="G54" s="26" t="s">
        <v>764</v>
      </c>
    </row>
    <row r="55" spans="1:7" ht="26.4" x14ac:dyDescent="0.3">
      <c r="A55" s="37">
        <v>51</v>
      </c>
      <c r="B55" s="29" t="s">
        <v>759</v>
      </c>
      <c r="C55" s="88" t="s">
        <v>964</v>
      </c>
      <c r="D55" s="29" t="s">
        <v>760</v>
      </c>
      <c r="E55" s="29" t="s">
        <v>83</v>
      </c>
      <c r="F55" s="29" t="s">
        <v>84</v>
      </c>
      <c r="G55" s="26" t="s">
        <v>765</v>
      </c>
    </row>
    <row r="56" spans="1:7" ht="26.4" x14ac:dyDescent="0.3">
      <c r="A56" s="37">
        <v>52</v>
      </c>
      <c r="B56" s="29" t="s">
        <v>766</v>
      </c>
      <c r="C56" s="88" t="s">
        <v>964</v>
      </c>
      <c r="D56" s="29" t="s">
        <v>760</v>
      </c>
      <c r="E56" s="29" t="s">
        <v>83</v>
      </c>
      <c r="F56" s="29" t="s">
        <v>84</v>
      </c>
      <c r="G56" s="26" t="s">
        <v>767</v>
      </c>
    </row>
    <row r="57" spans="1:7" ht="39.6" x14ac:dyDescent="0.3">
      <c r="A57" s="37">
        <v>53</v>
      </c>
      <c r="B57" s="29" t="s">
        <v>768</v>
      </c>
      <c r="C57" s="29" t="s">
        <v>85</v>
      </c>
      <c r="D57" s="29" t="s">
        <v>769</v>
      </c>
      <c r="E57" s="29" t="s">
        <v>770</v>
      </c>
      <c r="F57" s="29" t="s">
        <v>771</v>
      </c>
      <c r="G57" s="26" t="s">
        <v>772</v>
      </c>
    </row>
    <row r="58" spans="1:7" ht="26.4" x14ac:dyDescent="0.3">
      <c r="A58" s="37">
        <v>54</v>
      </c>
      <c r="B58" s="29" t="s">
        <v>885</v>
      </c>
      <c r="C58" s="29" t="s">
        <v>85</v>
      </c>
      <c r="D58" s="29" t="s">
        <v>760</v>
      </c>
      <c r="E58" s="29" t="s">
        <v>83</v>
      </c>
      <c r="F58" s="29" t="s">
        <v>886</v>
      </c>
      <c r="G58" s="26" t="s">
        <v>887</v>
      </c>
    </row>
    <row r="59" spans="1:7" ht="26.4" x14ac:dyDescent="0.3">
      <c r="A59" s="37">
        <v>55</v>
      </c>
      <c r="B59" s="29" t="s">
        <v>888</v>
      </c>
      <c r="C59" s="29" t="s">
        <v>85</v>
      </c>
      <c r="D59" s="29" t="s">
        <v>760</v>
      </c>
      <c r="E59" s="29" t="s">
        <v>83</v>
      </c>
      <c r="F59" s="29" t="s">
        <v>771</v>
      </c>
      <c r="G59" s="26" t="s">
        <v>889</v>
      </c>
    </row>
    <row r="60" spans="1:7" ht="26.4" x14ac:dyDescent="0.3">
      <c r="A60" s="37">
        <v>56</v>
      </c>
      <c r="B60" s="29" t="s">
        <v>888</v>
      </c>
      <c r="C60" s="29" t="s">
        <v>85</v>
      </c>
      <c r="D60" s="29" t="s">
        <v>760</v>
      </c>
      <c r="E60" s="29" t="s">
        <v>83</v>
      </c>
      <c r="F60" s="29" t="s">
        <v>771</v>
      </c>
      <c r="G60" s="26" t="s">
        <v>890</v>
      </c>
    </row>
    <row r="61" spans="1:7" ht="39.6" x14ac:dyDescent="0.3">
      <c r="A61" s="37">
        <v>57</v>
      </c>
      <c r="B61" s="29" t="s">
        <v>891</v>
      </c>
      <c r="C61" s="109" t="s">
        <v>892</v>
      </c>
      <c r="D61" s="29" t="s">
        <v>893</v>
      </c>
      <c r="E61" s="29" t="s">
        <v>894</v>
      </c>
      <c r="F61" s="29" t="s">
        <v>771</v>
      </c>
      <c r="G61" s="26" t="s">
        <v>895</v>
      </c>
    </row>
    <row r="62" spans="1:7" ht="39.6" x14ac:dyDescent="0.3">
      <c r="A62" s="37">
        <v>58</v>
      </c>
      <c r="B62" s="29" t="s">
        <v>896</v>
      </c>
      <c r="C62" s="109" t="s">
        <v>241</v>
      </c>
      <c r="D62" s="29" t="s">
        <v>897</v>
      </c>
      <c r="E62" s="29" t="s">
        <v>898</v>
      </c>
      <c r="F62" s="29" t="s">
        <v>771</v>
      </c>
      <c r="G62" s="26" t="s">
        <v>895</v>
      </c>
    </row>
    <row r="71" spans="2:2" x14ac:dyDescent="0.3">
      <c r="B71" s="110"/>
    </row>
  </sheetData>
  <mergeCells count="2">
    <mergeCell ref="A2:G2"/>
    <mergeCell ref="A1:G1"/>
  </mergeCells>
  <pageMargins left="0.19685039370078741" right="0.19685039370078741"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H12" sqref="H12"/>
    </sheetView>
  </sheetViews>
  <sheetFormatPr defaultRowHeight="14.4" x14ac:dyDescent="0.3"/>
  <cols>
    <col min="1" max="1" width="5" customWidth="1"/>
    <col min="2" max="2" width="33.88671875" customWidth="1"/>
    <col min="3" max="3" width="19" customWidth="1"/>
    <col min="4" max="4" width="16.88671875" customWidth="1"/>
    <col min="5" max="5" width="15" customWidth="1"/>
    <col min="6" max="6" width="20" customWidth="1"/>
    <col min="7" max="7" width="16.44140625" customWidth="1"/>
  </cols>
  <sheetData>
    <row r="1" spans="1:7" ht="15.6" x14ac:dyDescent="0.3">
      <c r="A1" s="157" t="s">
        <v>44</v>
      </c>
      <c r="B1" s="157"/>
      <c r="C1" s="157"/>
      <c r="D1" s="157"/>
      <c r="E1" s="157"/>
      <c r="F1" s="157"/>
      <c r="G1" s="157"/>
    </row>
    <row r="2" spans="1:7" ht="15.6" x14ac:dyDescent="0.3">
      <c r="A2" s="157" t="s">
        <v>71</v>
      </c>
      <c r="B2" s="157"/>
      <c r="C2" s="157"/>
      <c r="D2" s="157"/>
      <c r="E2" s="157"/>
      <c r="F2" s="157"/>
      <c r="G2" s="157"/>
    </row>
    <row r="3" spans="1:7" ht="15.6" x14ac:dyDescent="0.3">
      <c r="A3" s="2"/>
    </row>
    <row r="4" spans="1:7" s="7" customFormat="1" ht="34.200000000000003" x14ac:dyDescent="0.3">
      <c r="A4" s="111" t="s">
        <v>3</v>
      </c>
      <c r="B4" s="111" t="s">
        <v>45</v>
      </c>
      <c r="C4" s="111" t="s">
        <v>46</v>
      </c>
      <c r="D4" s="111" t="s">
        <v>47</v>
      </c>
      <c r="E4" s="111" t="s">
        <v>76</v>
      </c>
      <c r="F4" s="111" t="s">
        <v>48</v>
      </c>
      <c r="G4" s="111" t="s">
        <v>74</v>
      </c>
    </row>
    <row r="5" spans="1:7" s="7" customFormat="1" ht="26.4" x14ac:dyDescent="0.3">
      <c r="A5" s="10">
        <v>1</v>
      </c>
      <c r="B5" s="29" t="s">
        <v>288</v>
      </c>
      <c r="C5" s="97" t="s">
        <v>86</v>
      </c>
      <c r="D5" s="31">
        <v>42990</v>
      </c>
      <c r="E5" s="26" t="s">
        <v>49</v>
      </c>
      <c r="F5" s="26" t="s">
        <v>73</v>
      </c>
      <c r="G5" s="26" t="s">
        <v>289</v>
      </c>
    </row>
    <row r="6" spans="1:7" ht="26.25" customHeight="1" x14ac:dyDescent="0.3">
      <c r="A6" s="10">
        <v>2</v>
      </c>
      <c r="B6" s="29" t="s">
        <v>465</v>
      </c>
      <c r="C6" s="97" t="s">
        <v>86</v>
      </c>
      <c r="D6" s="31">
        <v>42801</v>
      </c>
      <c r="E6" s="26" t="s">
        <v>49</v>
      </c>
      <c r="F6" s="26" t="s">
        <v>73</v>
      </c>
      <c r="G6" s="26" t="s">
        <v>466</v>
      </c>
    </row>
    <row r="7" spans="1:7" ht="15.6" x14ac:dyDescent="0.3">
      <c r="A7" s="2"/>
    </row>
    <row r="9" spans="1:7" ht="15.6" x14ac:dyDescent="0.3">
      <c r="A9" s="157" t="s">
        <v>72</v>
      </c>
      <c r="B9" s="157"/>
      <c r="C9" s="157"/>
      <c r="D9" s="157"/>
      <c r="E9" s="157"/>
      <c r="F9" s="157"/>
      <c r="G9" s="157"/>
    </row>
    <row r="10" spans="1:7" ht="15.6" x14ac:dyDescent="0.3">
      <c r="A10" s="2"/>
    </row>
    <row r="11" spans="1:7" s="7" customFormat="1" ht="34.200000000000003" x14ac:dyDescent="0.3">
      <c r="A11" s="111" t="s">
        <v>3</v>
      </c>
      <c r="B11" s="111" t="s">
        <v>45</v>
      </c>
      <c r="C11" s="111" t="s">
        <v>78</v>
      </c>
      <c r="D11" s="111" t="s">
        <v>47</v>
      </c>
      <c r="E11" s="111" t="s">
        <v>77</v>
      </c>
      <c r="F11" s="111" t="s">
        <v>48</v>
      </c>
      <c r="G11" s="111" t="s">
        <v>74</v>
      </c>
    </row>
    <row r="12" spans="1:7" ht="65.25" customHeight="1" x14ac:dyDescent="0.3">
      <c r="A12" s="10">
        <v>1</v>
      </c>
      <c r="B12" s="29" t="s">
        <v>290</v>
      </c>
      <c r="C12" s="26" t="s">
        <v>291</v>
      </c>
      <c r="D12" s="31">
        <v>42759</v>
      </c>
      <c r="E12" s="26" t="s">
        <v>49</v>
      </c>
      <c r="F12" s="26" t="s">
        <v>292</v>
      </c>
      <c r="G12" s="26" t="s">
        <v>95</v>
      </c>
    </row>
    <row r="13" spans="1:7" ht="26.4" x14ac:dyDescent="0.3">
      <c r="A13" s="56">
        <v>2</v>
      </c>
      <c r="B13" s="29" t="s">
        <v>467</v>
      </c>
      <c r="C13" s="26" t="s">
        <v>87</v>
      </c>
      <c r="D13" s="31">
        <v>42884</v>
      </c>
      <c r="E13" s="26" t="s">
        <v>49</v>
      </c>
      <c r="F13" s="26" t="s">
        <v>73</v>
      </c>
      <c r="G13" s="26" t="s">
        <v>466</v>
      </c>
    </row>
    <row r="14" spans="1:7" ht="26.4" x14ac:dyDescent="0.3">
      <c r="A14" s="56">
        <v>3</v>
      </c>
      <c r="B14" s="29" t="s">
        <v>631</v>
      </c>
      <c r="C14" s="91" t="s">
        <v>632</v>
      </c>
      <c r="D14" s="83" t="s">
        <v>633</v>
      </c>
      <c r="E14" s="91" t="s">
        <v>50</v>
      </c>
      <c r="F14" s="26" t="s">
        <v>73</v>
      </c>
      <c r="G14" s="26" t="s">
        <v>634</v>
      </c>
    </row>
    <row r="15" spans="1:7" ht="26.4" x14ac:dyDescent="0.3">
      <c r="A15" s="56">
        <v>4</v>
      </c>
      <c r="B15" s="29" t="s">
        <v>635</v>
      </c>
      <c r="C15" s="91" t="s">
        <v>636</v>
      </c>
      <c r="D15" s="31" t="s">
        <v>633</v>
      </c>
      <c r="E15" s="26" t="s">
        <v>49</v>
      </c>
      <c r="F15" s="26" t="s">
        <v>73</v>
      </c>
      <c r="G15" s="26" t="s">
        <v>634</v>
      </c>
    </row>
    <row r="16" spans="1:7" ht="26.4" x14ac:dyDescent="0.3">
      <c r="A16" s="56">
        <v>5</v>
      </c>
      <c r="B16" s="29" t="s">
        <v>604</v>
      </c>
      <c r="C16" s="91" t="s">
        <v>637</v>
      </c>
      <c r="D16" s="31" t="s">
        <v>638</v>
      </c>
      <c r="E16" s="26" t="s">
        <v>49</v>
      </c>
      <c r="F16" s="26" t="s">
        <v>73</v>
      </c>
      <c r="G16" s="26" t="s">
        <v>634</v>
      </c>
    </row>
    <row r="17" spans="1:7" ht="26.4" x14ac:dyDescent="0.3">
      <c r="A17" s="56">
        <v>6</v>
      </c>
      <c r="B17" s="114" t="s">
        <v>773</v>
      </c>
      <c r="C17" s="112" t="s">
        <v>774</v>
      </c>
      <c r="D17" s="113">
        <v>43066</v>
      </c>
      <c r="E17" s="112" t="s">
        <v>49</v>
      </c>
      <c r="F17" s="26" t="s">
        <v>73</v>
      </c>
      <c r="G17" s="112" t="s">
        <v>775</v>
      </c>
    </row>
    <row r="18" spans="1:7" ht="26.4" x14ac:dyDescent="0.3">
      <c r="A18" s="56">
        <v>7</v>
      </c>
      <c r="B18" s="114" t="s">
        <v>776</v>
      </c>
      <c r="C18" s="112" t="s">
        <v>774</v>
      </c>
      <c r="D18" s="113">
        <v>43097</v>
      </c>
      <c r="E18" s="112" t="s">
        <v>49</v>
      </c>
      <c r="F18" s="26" t="s">
        <v>73</v>
      </c>
      <c r="G18" s="112" t="s">
        <v>775</v>
      </c>
    </row>
    <row r="19" spans="1:7" ht="26.4" x14ac:dyDescent="0.3">
      <c r="A19" s="56">
        <v>8</v>
      </c>
      <c r="B19" s="29" t="s">
        <v>899</v>
      </c>
      <c r="C19" s="26" t="s">
        <v>900</v>
      </c>
      <c r="D19" s="31">
        <v>43096</v>
      </c>
      <c r="E19" s="26" t="s">
        <v>49</v>
      </c>
      <c r="F19" s="26" t="s">
        <v>73</v>
      </c>
      <c r="G19" s="26" t="s">
        <v>901</v>
      </c>
    </row>
    <row r="20" spans="1:7" ht="26.4" x14ac:dyDescent="0.3">
      <c r="A20" s="56">
        <v>9</v>
      </c>
      <c r="B20" s="109" t="s">
        <v>902</v>
      </c>
      <c r="C20" s="63" t="s">
        <v>903</v>
      </c>
      <c r="D20" s="64">
        <v>42821</v>
      </c>
      <c r="E20" s="63" t="s">
        <v>50</v>
      </c>
      <c r="F20" s="26" t="s">
        <v>73</v>
      </c>
      <c r="G20" s="26" t="s">
        <v>901</v>
      </c>
    </row>
  </sheetData>
  <mergeCells count="3">
    <mergeCell ref="A2:G2"/>
    <mergeCell ref="A1:G1"/>
    <mergeCell ref="A9:G9"/>
  </mergeCells>
  <pageMargins left="0.19685039370078741" right="0.19685039370078741" top="0.74803149606299213" bottom="0.74803149606299213" header="0.31496062992125984" footer="0.31496062992125984"/>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H6" sqref="H6"/>
    </sheetView>
  </sheetViews>
  <sheetFormatPr defaultRowHeight="14.4" x14ac:dyDescent="0.3"/>
  <cols>
    <col min="1" max="1" width="5.109375" customWidth="1"/>
    <col min="2" max="2" width="21.5546875" customWidth="1"/>
    <col min="3" max="3" width="37.33203125" customWidth="1"/>
    <col min="4" max="4" width="22" customWidth="1"/>
    <col min="5" max="5" width="20.5546875" customWidth="1"/>
    <col min="6" max="6" width="19.33203125" customWidth="1"/>
    <col min="7" max="7" width="15.109375" customWidth="1"/>
  </cols>
  <sheetData>
    <row r="1" spans="1:7" ht="15.6" x14ac:dyDescent="0.3">
      <c r="A1" s="157" t="s">
        <v>51</v>
      </c>
      <c r="B1" s="157"/>
      <c r="C1" s="157"/>
      <c r="D1" s="157"/>
      <c r="E1" s="157"/>
      <c r="F1" s="157"/>
      <c r="G1" s="157"/>
    </row>
    <row r="2" spans="1:7" ht="15.75" customHeight="1" x14ac:dyDescent="0.3">
      <c r="A2" s="158" t="s">
        <v>52</v>
      </c>
      <c r="B2" s="158"/>
      <c r="C2" s="158"/>
      <c r="D2" s="158"/>
      <c r="E2" s="158"/>
      <c r="F2" s="158"/>
      <c r="G2" s="158"/>
    </row>
    <row r="3" spans="1:7" ht="15.6" x14ac:dyDescent="0.3">
      <c r="A3" s="2"/>
    </row>
    <row r="4" spans="1:7" ht="55.5" customHeight="1" x14ac:dyDescent="0.3">
      <c r="A4" s="50" t="s">
        <v>3</v>
      </c>
      <c r="B4" s="50" t="s">
        <v>53</v>
      </c>
      <c r="C4" s="50" t="s">
        <v>54</v>
      </c>
      <c r="D4" s="50" t="s">
        <v>55</v>
      </c>
      <c r="E4" s="50" t="s">
        <v>56</v>
      </c>
      <c r="F4" s="50" t="s">
        <v>57</v>
      </c>
      <c r="G4" s="50" t="s">
        <v>122</v>
      </c>
    </row>
    <row r="5" spans="1:7" ht="55.5" customHeight="1" x14ac:dyDescent="0.3">
      <c r="A5" s="10">
        <v>1</v>
      </c>
      <c r="B5" s="115" t="s">
        <v>293</v>
      </c>
      <c r="C5" s="115" t="s">
        <v>294</v>
      </c>
      <c r="D5" s="115" t="s">
        <v>295</v>
      </c>
      <c r="E5" s="36" t="s">
        <v>296</v>
      </c>
      <c r="F5" s="36" t="s">
        <v>96</v>
      </c>
      <c r="G5" s="36" t="s">
        <v>289</v>
      </c>
    </row>
    <row r="6" spans="1:7" ht="55.5" customHeight="1" x14ac:dyDescent="0.3">
      <c r="A6" s="50">
        <v>2</v>
      </c>
      <c r="B6" s="115" t="s">
        <v>468</v>
      </c>
      <c r="C6" s="115" t="s">
        <v>469</v>
      </c>
      <c r="D6" s="115" t="s">
        <v>470</v>
      </c>
      <c r="E6" s="36" t="s">
        <v>972</v>
      </c>
      <c r="F6" s="36" t="s">
        <v>471</v>
      </c>
      <c r="G6" s="36" t="s">
        <v>466</v>
      </c>
    </row>
    <row r="7" spans="1:7" ht="55.5" customHeight="1" x14ac:dyDescent="0.3">
      <c r="A7" s="50">
        <v>3</v>
      </c>
      <c r="B7" s="115" t="s">
        <v>472</v>
      </c>
      <c r="C7" s="115" t="s">
        <v>473</v>
      </c>
      <c r="D7" s="115" t="s">
        <v>470</v>
      </c>
      <c r="E7" s="36" t="s">
        <v>972</v>
      </c>
      <c r="F7" s="36" t="s">
        <v>471</v>
      </c>
      <c r="G7" s="36" t="s">
        <v>466</v>
      </c>
    </row>
    <row r="8" spans="1:7" ht="55.5" customHeight="1" x14ac:dyDescent="0.3">
      <c r="A8" s="50">
        <v>4</v>
      </c>
      <c r="B8" s="115" t="s">
        <v>474</v>
      </c>
      <c r="C8" s="115" t="s">
        <v>475</v>
      </c>
      <c r="D8" s="115" t="s">
        <v>476</v>
      </c>
      <c r="E8" s="36" t="s">
        <v>477</v>
      </c>
      <c r="F8" s="36" t="s">
        <v>478</v>
      </c>
      <c r="G8" s="36" t="s">
        <v>466</v>
      </c>
    </row>
    <row r="9" spans="1:7" ht="103.5" customHeight="1" x14ac:dyDescent="0.3">
      <c r="A9" s="10">
        <v>5</v>
      </c>
      <c r="B9" s="97" t="s">
        <v>904</v>
      </c>
      <c r="C9" s="97" t="s">
        <v>905</v>
      </c>
      <c r="D9" s="97" t="s">
        <v>906</v>
      </c>
      <c r="E9" s="34" t="s">
        <v>907</v>
      </c>
      <c r="F9" s="34" t="s">
        <v>908</v>
      </c>
      <c r="G9" s="34" t="s">
        <v>901</v>
      </c>
    </row>
    <row r="10" spans="1:7" ht="39.6" x14ac:dyDescent="0.3">
      <c r="A10" s="10">
        <v>6</v>
      </c>
      <c r="B10" s="26" t="s">
        <v>909</v>
      </c>
      <c r="C10" s="88" t="s">
        <v>995</v>
      </c>
      <c r="D10" s="88" t="s">
        <v>996</v>
      </c>
      <c r="E10" s="35" t="s">
        <v>462</v>
      </c>
      <c r="F10" s="35"/>
      <c r="G10" s="34"/>
    </row>
    <row r="11" spans="1:7" ht="15.6" x14ac:dyDescent="0.3">
      <c r="A11" s="2"/>
    </row>
  </sheetData>
  <mergeCells count="2">
    <mergeCell ref="A1:G1"/>
    <mergeCell ref="A2:G2"/>
  </mergeCells>
  <pageMargins left="0.25" right="0.25"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25" workbookViewId="0">
      <selection activeCell="I10" sqref="I10"/>
    </sheetView>
  </sheetViews>
  <sheetFormatPr defaultRowHeight="14.4" x14ac:dyDescent="0.3"/>
  <cols>
    <col min="1" max="1" width="10.44140625" customWidth="1"/>
    <col min="2" max="2" width="6.44140625" customWidth="1"/>
    <col min="3" max="3" width="26.88671875" customWidth="1"/>
    <col min="4" max="4" width="37.44140625" customWidth="1"/>
    <col min="5" max="5" width="22" customWidth="1"/>
    <col min="6" max="6" width="7" customWidth="1"/>
    <col min="7" max="7" width="29.5546875" customWidth="1"/>
  </cols>
  <sheetData>
    <row r="1" spans="1:7" x14ac:dyDescent="0.3">
      <c r="A1" s="166" t="s">
        <v>58</v>
      </c>
      <c r="B1" s="166"/>
      <c r="C1" s="166"/>
      <c r="D1" s="166"/>
      <c r="E1" s="166"/>
      <c r="F1" s="166"/>
      <c r="G1" s="166"/>
    </row>
    <row r="2" spans="1:7" s="8" customFormat="1" x14ac:dyDescent="0.3">
      <c r="A2" s="168" t="s">
        <v>59</v>
      </c>
      <c r="B2" s="168"/>
      <c r="C2" s="168"/>
      <c r="D2" s="168"/>
      <c r="E2" s="168"/>
      <c r="F2" s="168"/>
      <c r="G2" s="168"/>
    </row>
    <row r="3" spans="1:7" s="8" customFormat="1" x14ac:dyDescent="0.3">
      <c r="A3" s="25"/>
      <c r="B3" s="25"/>
      <c r="C3" s="25"/>
      <c r="D3" s="25"/>
      <c r="E3" s="25"/>
      <c r="F3" s="25"/>
      <c r="G3" s="25"/>
    </row>
    <row r="4" spans="1:7" x14ac:dyDescent="0.3">
      <c r="A4" s="168" t="s">
        <v>141</v>
      </c>
      <c r="B4" s="168"/>
      <c r="C4" s="168"/>
      <c r="D4" s="168"/>
      <c r="E4" s="168"/>
      <c r="F4" s="168"/>
      <c r="G4" s="168"/>
    </row>
    <row r="5" spans="1:7" ht="46.5" customHeight="1" x14ac:dyDescent="0.3">
      <c r="A5" s="50" t="s">
        <v>60</v>
      </c>
      <c r="B5" s="50" t="s">
        <v>2</v>
      </c>
      <c r="C5" s="50" t="s">
        <v>55</v>
      </c>
      <c r="D5" s="50" t="s">
        <v>75</v>
      </c>
      <c r="E5" s="50" t="s">
        <v>61</v>
      </c>
      <c r="F5" s="50" t="s">
        <v>62</v>
      </c>
      <c r="G5" s="50" t="s">
        <v>63</v>
      </c>
    </row>
    <row r="6" spans="1:7" ht="49.5" customHeight="1" x14ac:dyDescent="0.3">
      <c r="A6" s="116" t="s">
        <v>69</v>
      </c>
      <c r="B6" s="37" t="s">
        <v>21</v>
      </c>
      <c r="C6" s="94" t="s">
        <v>297</v>
      </c>
      <c r="D6" s="37" t="s">
        <v>298</v>
      </c>
      <c r="E6" s="37" t="s">
        <v>88</v>
      </c>
      <c r="F6" s="37" t="s">
        <v>299</v>
      </c>
      <c r="G6" s="37" t="s">
        <v>300</v>
      </c>
    </row>
    <row r="7" spans="1:7" ht="18" customHeight="1" x14ac:dyDescent="0.3">
      <c r="A7" s="116"/>
      <c r="B7" s="37" t="s">
        <v>22</v>
      </c>
      <c r="C7" s="94" t="s">
        <v>301</v>
      </c>
      <c r="D7" s="37" t="s">
        <v>298</v>
      </c>
      <c r="E7" s="37" t="s">
        <v>88</v>
      </c>
      <c r="F7" s="37" t="s">
        <v>302</v>
      </c>
      <c r="G7" s="37" t="s">
        <v>300</v>
      </c>
    </row>
    <row r="8" spans="1:7" ht="18" customHeight="1" x14ac:dyDescent="0.3">
      <c r="A8" s="116"/>
      <c r="B8" s="37" t="s">
        <v>23</v>
      </c>
      <c r="C8" s="94" t="s">
        <v>303</v>
      </c>
      <c r="D8" s="37" t="s">
        <v>298</v>
      </c>
      <c r="E8" s="37" t="s">
        <v>88</v>
      </c>
      <c r="F8" s="37" t="s">
        <v>304</v>
      </c>
      <c r="G8" s="37" t="s">
        <v>300</v>
      </c>
    </row>
    <row r="9" spans="1:7" ht="18" customHeight="1" x14ac:dyDescent="0.3">
      <c r="A9" s="116"/>
      <c r="B9" s="37" t="s">
        <v>305</v>
      </c>
      <c r="C9" s="117" t="s">
        <v>306</v>
      </c>
      <c r="D9" s="37" t="s">
        <v>298</v>
      </c>
      <c r="E9" s="37" t="s">
        <v>88</v>
      </c>
      <c r="F9" s="37" t="s">
        <v>307</v>
      </c>
      <c r="G9" s="37" t="s">
        <v>300</v>
      </c>
    </row>
    <row r="10" spans="1:7" ht="27" customHeight="1" x14ac:dyDescent="0.3">
      <c r="A10" s="167"/>
      <c r="B10" s="167"/>
      <c r="C10" s="167"/>
      <c r="D10" s="167"/>
      <c r="E10" s="167"/>
      <c r="F10" s="167"/>
      <c r="G10" s="167"/>
    </row>
    <row r="11" spans="1:7" x14ac:dyDescent="0.3">
      <c r="A11" s="167" t="s">
        <v>135</v>
      </c>
      <c r="B11" s="167"/>
      <c r="C11" s="167"/>
      <c r="D11" s="167"/>
      <c r="E11" s="167"/>
      <c r="F11" s="167"/>
      <c r="G11" s="167"/>
    </row>
    <row r="12" spans="1:7" x14ac:dyDescent="0.3">
      <c r="A12" s="138" t="s">
        <v>60</v>
      </c>
      <c r="B12" s="138" t="s">
        <v>2</v>
      </c>
      <c r="C12" s="138" t="s">
        <v>55</v>
      </c>
      <c r="D12" s="138" t="s">
        <v>75</v>
      </c>
      <c r="E12" s="138" t="s">
        <v>61</v>
      </c>
      <c r="F12" s="138" t="s">
        <v>62</v>
      </c>
      <c r="G12" s="138" t="s">
        <v>63</v>
      </c>
    </row>
    <row r="13" spans="1:7" x14ac:dyDescent="0.3">
      <c r="A13" s="139" t="s">
        <v>70</v>
      </c>
      <c r="B13" s="37" t="s">
        <v>21</v>
      </c>
      <c r="C13" s="140"/>
      <c r="D13" s="141"/>
      <c r="E13" s="140"/>
      <c r="F13" s="140"/>
      <c r="G13" s="140"/>
    </row>
    <row r="14" spans="1:7" x14ac:dyDescent="0.3">
      <c r="A14" s="139"/>
      <c r="B14" s="37" t="s">
        <v>22</v>
      </c>
      <c r="C14" s="142"/>
      <c r="D14" s="142"/>
      <c r="E14" s="142"/>
      <c r="F14" s="142"/>
      <c r="G14" s="142"/>
    </row>
    <row r="15" spans="1:7" ht="27" customHeight="1" x14ac:dyDescent="0.3">
      <c r="A15" s="167"/>
      <c r="B15" s="167"/>
      <c r="C15" s="167"/>
      <c r="D15" s="167"/>
      <c r="E15" s="167"/>
      <c r="F15" s="167"/>
      <c r="G15" s="167"/>
    </row>
    <row r="16" spans="1:7" ht="15.75" customHeight="1" x14ac:dyDescent="0.3">
      <c r="A16" s="167" t="s">
        <v>136</v>
      </c>
      <c r="B16" s="167"/>
      <c r="C16" s="167"/>
      <c r="D16" s="167"/>
      <c r="E16" s="167"/>
      <c r="F16" s="167"/>
      <c r="G16" s="167"/>
    </row>
    <row r="17" spans="1:7" s="7" customFormat="1" ht="46.5" customHeight="1" x14ac:dyDescent="0.3">
      <c r="A17" s="50" t="s">
        <v>60</v>
      </c>
      <c r="B17" s="50" t="s">
        <v>2</v>
      </c>
      <c r="C17" s="50" t="s">
        <v>55</v>
      </c>
      <c r="D17" s="50" t="s">
        <v>75</v>
      </c>
      <c r="E17" s="50" t="s">
        <v>61</v>
      </c>
      <c r="F17" s="50" t="s">
        <v>62</v>
      </c>
      <c r="G17" s="50" t="s">
        <v>63</v>
      </c>
    </row>
    <row r="18" spans="1:7" ht="39.6" x14ac:dyDescent="0.3">
      <c r="A18" s="116" t="s">
        <v>124</v>
      </c>
      <c r="B18" s="10" t="s">
        <v>21</v>
      </c>
      <c r="C18" s="88" t="s">
        <v>479</v>
      </c>
      <c r="D18" s="88" t="s">
        <v>480</v>
      </c>
      <c r="E18" s="35" t="s">
        <v>140</v>
      </c>
      <c r="F18" s="35">
        <v>4</v>
      </c>
      <c r="G18" s="10" t="s">
        <v>442</v>
      </c>
    </row>
    <row r="19" spans="1:7" ht="39.6" x14ac:dyDescent="0.3">
      <c r="A19" s="116"/>
      <c r="B19" s="10" t="s">
        <v>22</v>
      </c>
      <c r="C19" s="88" t="s">
        <v>481</v>
      </c>
      <c r="D19" s="88" t="s">
        <v>480</v>
      </c>
      <c r="E19" s="35" t="s">
        <v>140</v>
      </c>
      <c r="F19" s="35">
        <v>6</v>
      </c>
      <c r="G19" s="26" t="s">
        <v>442</v>
      </c>
    </row>
    <row r="20" spans="1:7" ht="39.6" x14ac:dyDescent="0.3">
      <c r="A20" s="116"/>
      <c r="B20" s="10" t="s">
        <v>23</v>
      </c>
      <c r="C20" s="88" t="s">
        <v>482</v>
      </c>
      <c r="D20" s="88" t="s">
        <v>480</v>
      </c>
      <c r="E20" s="35" t="s">
        <v>483</v>
      </c>
      <c r="F20" s="35">
        <v>4</v>
      </c>
      <c r="G20" s="10" t="s">
        <v>442</v>
      </c>
    </row>
    <row r="21" spans="1:7" ht="39.6" x14ac:dyDescent="0.3">
      <c r="A21" s="116"/>
      <c r="B21" s="10" t="s">
        <v>305</v>
      </c>
      <c r="C21" s="88" t="s">
        <v>484</v>
      </c>
      <c r="D21" s="88" t="s">
        <v>480</v>
      </c>
      <c r="E21" s="35" t="s">
        <v>483</v>
      </c>
      <c r="F21" s="35">
        <v>6</v>
      </c>
      <c r="G21" s="10" t="s">
        <v>442</v>
      </c>
    </row>
    <row r="22" spans="1:7" ht="39.6" x14ac:dyDescent="0.3">
      <c r="A22" s="116"/>
      <c r="B22" s="10" t="s">
        <v>485</v>
      </c>
      <c r="C22" s="88" t="s">
        <v>486</v>
      </c>
      <c r="D22" s="88" t="s">
        <v>480</v>
      </c>
      <c r="E22" s="35" t="s">
        <v>483</v>
      </c>
      <c r="F22" s="35">
        <v>4</v>
      </c>
      <c r="G22" s="26" t="s">
        <v>442</v>
      </c>
    </row>
    <row r="23" spans="1:7" ht="39.6" x14ac:dyDescent="0.3">
      <c r="A23" s="116"/>
      <c r="B23" s="10" t="s">
        <v>973</v>
      </c>
      <c r="C23" s="88" t="s">
        <v>487</v>
      </c>
      <c r="D23" s="88" t="s">
        <v>488</v>
      </c>
      <c r="E23" s="35" t="s">
        <v>489</v>
      </c>
      <c r="F23" s="35">
        <v>6</v>
      </c>
      <c r="G23" s="26" t="s">
        <v>442</v>
      </c>
    </row>
    <row r="24" spans="1:7" ht="39.6" x14ac:dyDescent="0.3">
      <c r="A24" s="116"/>
      <c r="B24" s="10" t="s">
        <v>974</v>
      </c>
      <c r="C24" s="88" t="s">
        <v>490</v>
      </c>
      <c r="D24" s="88" t="s">
        <v>488</v>
      </c>
      <c r="E24" s="35" t="s">
        <v>489</v>
      </c>
      <c r="F24" s="35">
        <v>4</v>
      </c>
      <c r="G24" s="26" t="s">
        <v>442</v>
      </c>
    </row>
    <row r="25" spans="1:7" ht="39.6" x14ac:dyDescent="0.3">
      <c r="A25" s="116"/>
      <c r="B25" s="10" t="s">
        <v>975</v>
      </c>
      <c r="C25" s="88" t="s">
        <v>491</v>
      </c>
      <c r="D25" s="88" t="s">
        <v>488</v>
      </c>
      <c r="E25" s="35" t="s">
        <v>489</v>
      </c>
      <c r="F25" s="35">
        <v>4</v>
      </c>
      <c r="G25" s="26" t="s">
        <v>442</v>
      </c>
    </row>
    <row r="26" spans="1:7" ht="39.6" x14ac:dyDescent="0.3">
      <c r="A26" s="116"/>
      <c r="B26" s="37" t="s">
        <v>976</v>
      </c>
      <c r="C26" s="88" t="s">
        <v>492</v>
      </c>
      <c r="D26" s="88" t="s">
        <v>488</v>
      </c>
      <c r="E26" s="35" t="s">
        <v>489</v>
      </c>
      <c r="F26" s="35">
        <v>4</v>
      </c>
      <c r="G26" s="35" t="s">
        <v>442</v>
      </c>
    </row>
    <row r="27" spans="1:7" ht="39.6" x14ac:dyDescent="0.3">
      <c r="A27" s="116"/>
      <c r="B27" s="10" t="s">
        <v>977</v>
      </c>
      <c r="C27" s="88" t="s">
        <v>493</v>
      </c>
      <c r="D27" s="88" t="s">
        <v>480</v>
      </c>
      <c r="E27" s="35" t="s">
        <v>483</v>
      </c>
      <c r="F27" s="35">
        <v>4</v>
      </c>
      <c r="G27" s="26" t="s">
        <v>442</v>
      </c>
    </row>
    <row r="28" spans="1:7" ht="39.6" x14ac:dyDescent="0.3">
      <c r="A28" s="116"/>
      <c r="B28" s="10" t="s">
        <v>978</v>
      </c>
      <c r="C28" s="88" t="s">
        <v>493</v>
      </c>
      <c r="D28" s="88" t="s">
        <v>480</v>
      </c>
      <c r="E28" s="35" t="s">
        <v>483</v>
      </c>
      <c r="F28" s="35">
        <v>4</v>
      </c>
      <c r="G28" s="26" t="s">
        <v>442</v>
      </c>
    </row>
    <row r="29" spans="1:7" ht="39.6" x14ac:dyDescent="0.3">
      <c r="A29" s="116"/>
      <c r="B29" s="10" t="s">
        <v>494</v>
      </c>
      <c r="C29" s="88" t="s">
        <v>495</v>
      </c>
      <c r="D29" s="88" t="s">
        <v>480</v>
      </c>
      <c r="E29" s="35" t="s">
        <v>496</v>
      </c>
      <c r="F29" s="35">
        <v>4</v>
      </c>
      <c r="G29" s="26" t="s">
        <v>442</v>
      </c>
    </row>
    <row r="30" spans="1:7" ht="35.25" customHeight="1" x14ac:dyDescent="0.3">
      <c r="A30" s="167"/>
      <c r="B30" s="167"/>
      <c r="C30" s="167"/>
      <c r="D30" s="167"/>
      <c r="E30" s="167"/>
      <c r="F30" s="167"/>
      <c r="G30" s="167"/>
    </row>
    <row r="31" spans="1:7" ht="19.5" customHeight="1" x14ac:dyDescent="0.3">
      <c r="A31" s="167" t="s">
        <v>142</v>
      </c>
      <c r="B31" s="167"/>
      <c r="C31" s="167"/>
      <c r="D31" s="167"/>
      <c r="E31" s="167"/>
      <c r="F31" s="167"/>
      <c r="G31" s="167"/>
    </row>
    <row r="32" spans="1:7" s="7" customFormat="1" ht="46.5" customHeight="1" x14ac:dyDescent="0.3">
      <c r="A32" s="50" t="s">
        <v>60</v>
      </c>
      <c r="B32" s="50" t="s">
        <v>2</v>
      </c>
      <c r="C32" s="50" t="s">
        <v>55</v>
      </c>
      <c r="D32" s="50" t="s">
        <v>75</v>
      </c>
      <c r="E32" s="50" t="s">
        <v>61</v>
      </c>
      <c r="F32" s="50" t="s">
        <v>62</v>
      </c>
      <c r="G32" s="50" t="s">
        <v>63</v>
      </c>
    </row>
    <row r="33" spans="1:7" ht="26.4" x14ac:dyDescent="0.3">
      <c r="A33" s="116" t="s">
        <v>125</v>
      </c>
      <c r="B33" s="10" t="s">
        <v>21</v>
      </c>
      <c r="C33" s="15" t="s">
        <v>497</v>
      </c>
      <c r="D33" s="88" t="s">
        <v>498</v>
      </c>
      <c r="E33" s="10" t="s">
        <v>499</v>
      </c>
      <c r="F33" s="10">
        <v>3</v>
      </c>
      <c r="G33" s="10" t="s">
        <v>500</v>
      </c>
    </row>
    <row r="34" spans="1:7" ht="26.4" x14ac:dyDescent="0.3">
      <c r="A34" s="116"/>
      <c r="B34" s="10" t="s">
        <v>22</v>
      </c>
      <c r="C34" s="15" t="s">
        <v>501</v>
      </c>
      <c r="D34" s="15" t="s">
        <v>502</v>
      </c>
      <c r="E34" s="10" t="s">
        <v>503</v>
      </c>
      <c r="F34" s="10" t="s">
        <v>504</v>
      </c>
      <c r="G34" s="10" t="s">
        <v>500</v>
      </c>
    </row>
    <row r="35" spans="1:7" ht="111" customHeight="1" x14ac:dyDescent="0.3">
      <c r="A35" s="116"/>
      <c r="B35" s="10" t="s">
        <v>23</v>
      </c>
      <c r="C35" s="15" t="s">
        <v>501</v>
      </c>
      <c r="D35" s="119" t="s">
        <v>505</v>
      </c>
      <c r="E35" s="10" t="s">
        <v>506</v>
      </c>
      <c r="F35" s="10" t="s">
        <v>504</v>
      </c>
      <c r="G35" s="10" t="s">
        <v>500</v>
      </c>
    </row>
    <row r="36" spans="1:7" ht="26.4" x14ac:dyDescent="0.3">
      <c r="A36" s="116"/>
      <c r="B36" s="10" t="s">
        <v>305</v>
      </c>
      <c r="C36" s="29" t="s">
        <v>910</v>
      </c>
      <c r="D36" s="29" t="s">
        <v>911</v>
      </c>
      <c r="E36" s="26" t="s">
        <v>912</v>
      </c>
      <c r="F36" s="26" t="s">
        <v>913</v>
      </c>
      <c r="G36" s="26" t="s">
        <v>914</v>
      </c>
    </row>
    <row r="37" spans="1:7" ht="39.6" x14ac:dyDescent="0.3">
      <c r="A37" s="116"/>
      <c r="B37" s="10" t="s">
        <v>485</v>
      </c>
      <c r="C37" s="29" t="s">
        <v>915</v>
      </c>
      <c r="D37" s="29" t="s">
        <v>916</v>
      </c>
      <c r="E37" s="26" t="s">
        <v>912</v>
      </c>
      <c r="F37" s="26">
        <v>3</v>
      </c>
      <c r="G37" s="26" t="s">
        <v>914</v>
      </c>
    </row>
    <row r="38" spans="1:7" ht="39.6" x14ac:dyDescent="0.3">
      <c r="A38" s="116"/>
      <c r="B38" s="10" t="s">
        <v>973</v>
      </c>
      <c r="C38" s="29" t="s">
        <v>917</v>
      </c>
      <c r="D38" s="29" t="s">
        <v>916</v>
      </c>
      <c r="E38" s="26" t="s">
        <v>918</v>
      </c>
      <c r="F38" s="26" t="s">
        <v>913</v>
      </c>
      <c r="G38" s="26" t="s">
        <v>914</v>
      </c>
    </row>
    <row r="39" spans="1:7" ht="39.6" x14ac:dyDescent="0.3">
      <c r="A39" s="116"/>
      <c r="B39" s="10" t="s">
        <v>974</v>
      </c>
      <c r="C39" s="29" t="s">
        <v>919</v>
      </c>
      <c r="D39" s="29" t="s">
        <v>916</v>
      </c>
      <c r="E39" s="26" t="s">
        <v>912</v>
      </c>
      <c r="F39" s="26" t="s">
        <v>913</v>
      </c>
      <c r="G39" s="26" t="s">
        <v>914</v>
      </c>
    </row>
    <row r="40" spans="1:7" ht="39.6" x14ac:dyDescent="0.3">
      <c r="A40" s="116"/>
      <c r="B40" s="10" t="s">
        <v>975</v>
      </c>
      <c r="C40" s="29" t="s">
        <v>920</v>
      </c>
      <c r="D40" s="29" t="s">
        <v>916</v>
      </c>
      <c r="E40" s="26" t="s">
        <v>921</v>
      </c>
      <c r="F40" s="26" t="s">
        <v>913</v>
      </c>
      <c r="G40" s="26" t="s">
        <v>914</v>
      </c>
    </row>
    <row r="41" spans="1:7" ht="39.6" x14ac:dyDescent="0.3">
      <c r="A41" s="116"/>
      <c r="B41" s="10" t="s">
        <v>976</v>
      </c>
      <c r="C41" s="29" t="s">
        <v>922</v>
      </c>
      <c r="D41" s="29" t="s">
        <v>916</v>
      </c>
      <c r="E41" s="26" t="s">
        <v>918</v>
      </c>
      <c r="F41" s="26" t="s">
        <v>923</v>
      </c>
      <c r="G41" s="26" t="s">
        <v>914</v>
      </c>
    </row>
    <row r="42" spans="1:7" ht="39.6" x14ac:dyDescent="0.3">
      <c r="A42" s="116"/>
      <c r="B42" s="10" t="s">
        <v>977</v>
      </c>
      <c r="C42" s="29" t="s">
        <v>922</v>
      </c>
      <c r="D42" s="29" t="s">
        <v>924</v>
      </c>
      <c r="E42" s="26" t="s">
        <v>918</v>
      </c>
      <c r="F42" s="26" t="s">
        <v>923</v>
      </c>
      <c r="G42" s="26" t="s">
        <v>914</v>
      </c>
    </row>
    <row r="43" spans="1:7" ht="35.25" customHeight="1" x14ac:dyDescent="0.3">
      <c r="A43" s="167"/>
      <c r="B43" s="167"/>
      <c r="C43" s="167"/>
      <c r="D43" s="167"/>
      <c r="E43" s="167"/>
      <c r="F43" s="167"/>
      <c r="G43" s="167"/>
    </row>
    <row r="44" spans="1:7" ht="17.25" customHeight="1" x14ac:dyDescent="0.3">
      <c r="A44" s="167" t="s">
        <v>137</v>
      </c>
      <c r="B44" s="167"/>
      <c r="C44" s="167"/>
      <c r="D44" s="167"/>
      <c r="E44" s="167"/>
      <c r="F44" s="167"/>
      <c r="G44" s="167"/>
    </row>
    <row r="45" spans="1:7" s="7" customFormat="1" x14ac:dyDescent="0.3">
      <c r="A45" s="50" t="s">
        <v>60</v>
      </c>
      <c r="B45" s="50" t="s">
        <v>2</v>
      </c>
      <c r="C45" s="50" t="s">
        <v>55</v>
      </c>
      <c r="D45" s="50" t="s">
        <v>75</v>
      </c>
      <c r="E45" s="50" t="s">
        <v>61</v>
      </c>
      <c r="F45" s="50" t="s">
        <v>62</v>
      </c>
      <c r="G45" s="50" t="s">
        <v>63</v>
      </c>
    </row>
    <row r="46" spans="1:7" ht="26.4" x14ac:dyDescent="0.3">
      <c r="A46" s="116" t="s">
        <v>126</v>
      </c>
      <c r="B46" s="10" t="s">
        <v>21</v>
      </c>
      <c r="C46" s="94" t="s">
        <v>308</v>
      </c>
      <c r="D46" s="94" t="s">
        <v>139</v>
      </c>
      <c r="E46" s="35" t="s">
        <v>143</v>
      </c>
      <c r="F46" s="37" t="s">
        <v>299</v>
      </c>
      <c r="G46" s="35" t="s">
        <v>300</v>
      </c>
    </row>
    <row r="47" spans="1:7" ht="35.25" customHeight="1" x14ac:dyDescent="0.3">
      <c r="A47" s="167"/>
      <c r="B47" s="167"/>
      <c r="C47" s="167"/>
      <c r="D47" s="167"/>
      <c r="E47" s="167"/>
      <c r="F47" s="167"/>
      <c r="G47" s="167"/>
    </row>
    <row r="48" spans="1:7" ht="18" customHeight="1" x14ac:dyDescent="0.3">
      <c r="A48" s="167" t="s">
        <v>138</v>
      </c>
      <c r="B48" s="167"/>
      <c r="C48" s="167"/>
      <c r="D48" s="167"/>
      <c r="E48" s="167"/>
      <c r="F48" s="167"/>
      <c r="G48" s="167"/>
    </row>
    <row r="49" spans="1:7" s="7" customFormat="1" x14ac:dyDescent="0.3">
      <c r="A49" s="50" t="s">
        <v>60</v>
      </c>
      <c r="B49" s="50" t="s">
        <v>2</v>
      </c>
      <c r="C49" s="50" t="s">
        <v>55</v>
      </c>
      <c r="D49" s="50" t="s">
        <v>75</v>
      </c>
      <c r="E49" s="50" t="s">
        <v>61</v>
      </c>
      <c r="F49" s="50" t="s">
        <v>62</v>
      </c>
      <c r="G49" s="50" t="s">
        <v>63</v>
      </c>
    </row>
    <row r="50" spans="1:7" x14ac:dyDescent="0.3">
      <c r="A50" s="116" t="s">
        <v>127</v>
      </c>
      <c r="B50" s="10" t="s">
        <v>21</v>
      </c>
      <c r="C50" s="29" t="s">
        <v>917</v>
      </c>
      <c r="D50" s="29" t="s">
        <v>925</v>
      </c>
      <c r="E50" s="26" t="s">
        <v>926</v>
      </c>
      <c r="F50" s="26" t="s">
        <v>927</v>
      </c>
      <c r="G50" s="26" t="s">
        <v>928</v>
      </c>
    </row>
    <row r="51" spans="1:7" ht="26.4" x14ac:dyDescent="0.3">
      <c r="A51" s="116"/>
      <c r="B51" s="10" t="s">
        <v>22</v>
      </c>
      <c r="C51" s="29" t="s">
        <v>917</v>
      </c>
      <c r="D51" s="29" t="s">
        <v>979</v>
      </c>
      <c r="E51" s="26" t="s">
        <v>929</v>
      </c>
      <c r="F51" s="26" t="s">
        <v>927</v>
      </c>
      <c r="G51" s="26" t="s">
        <v>928</v>
      </c>
    </row>
    <row r="52" spans="1:7" ht="30" customHeight="1" x14ac:dyDescent="0.3">
      <c r="A52" s="23"/>
      <c r="B52" s="24"/>
      <c r="C52" s="20"/>
      <c r="D52" s="20"/>
      <c r="E52" s="20"/>
      <c r="F52" s="20"/>
      <c r="G52" s="20"/>
    </row>
    <row r="53" spans="1:7" ht="15.6" x14ac:dyDescent="0.3">
      <c r="A53" s="2"/>
    </row>
  </sheetData>
  <mergeCells count="13">
    <mergeCell ref="A48:G48"/>
    <mergeCell ref="A43:G43"/>
    <mergeCell ref="A47:G47"/>
    <mergeCell ref="A1:G1"/>
    <mergeCell ref="A2:G2"/>
    <mergeCell ref="A10:G10"/>
    <mergeCell ref="A15:G15"/>
    <mergeCell ref="A30:G30"/>
    <mergeCell ref="A4:G4"/>
    <mergeCell ref="A11:G11"/>
    <mergeCell ref="A16:G16"/>
    <mergeCell ref="A31:G31"/>
    <mergeCell ref="A44:G44"/>
  </mergeCells>
  <hyperlinks>
    <hyperlink ref="D35" r:id="rId1"/>
  </hyperlinks>
  <pageMargins left="0.25" right="0.25" top="0.75" bottom="0.75"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4" workbookViewId="0">
      <selection activeCell="H8" sqref="H8"/>
    </sheetView>
  </sheetViews>
  <sheetFormatPr defaultRowHeight="14.4" x14ac:dyDescent="0.3"/>
  <cols>
    <col min="1" max="1" width="4.44140625" customWidth="1"/>
    <col min="2" max="2" width="41.33203125" customWidth="1"/>
    <col min="3" max="3" width="50.6640625" customWidth="1"/>
    <col min="4" max="4" width="16" customWidth="1"/>
    <col min="5" max="5" width="15.109375" customWidth="1"/>
    <col min="6" max="6" width="15" customWidth="1"/>
  </cols>
  <sheetData>
    <row r="1" spans="1:6" x14ac:dyDescent="0.3">
      <c r="A1" s="166" t="s">
        <v>145</v>
      </c>
      <c r="B1" s="166"/>
      <c r="C1" s="166"/>
      <c r="D1" s="166"/>
      <c r="E1" s="166"/>
      <c r="F1" s="21"/>
    </row>
    <row r="2" spans="1:6" x14ac:dyDescent="0.3">
      <c r="A2" s="166" t="s">
        <v>144</v>
      </c>
      <c r="B2" s="166"/>
      <c r="C2" s="166"/>
      <c r="D2" s="166"/>
      <c r="E2" s="166"/>
      <c r="F2" s="21"/>
    </row>
    <row r="3" spans="1:6" x14ac:dyDescent="0.3">
      <c r="A3" s="22"/>
      <c r="B3" s="21"/>
      <c r="C3" s="21"/>
      <c r="D3" s="21"/>
      <c r="E3" s="21"/>
      <c r="F3" s="21"/>
    </row>
    <row r="4" spans="1:6" ht="96" customHeight="1" x14ac:dyDescent="0.3">
      <c r="A4" s="50" t="s">
        <v>2</v>
      </c>
      <c r="B4" s="50" t="s">
        <v>64</v>
      </c>
      <c r="C4" s="50" t="s">
        <v>65</v>
      </c>
      <c r="D4" s="50" t="s">
        <v>66</v>
      </c>
      <c r="E4" s="50" t="s">
        <v>67</v>
      </c>
      <c r="F4" s="50" t="s">
        <v>101</v>
      </c>
    </row>
    <row r="5" spans="1:6" ht="27" x14ac:dyDescent="0.3">
      <c r="A5" s="10">
        <v>1</v>
      </c>
      <c r="B5" s="125" t="s">
        <v>309</v>
      </c>
      <c r="C5" s="125" t="s">
        <v>310</v>
      </c>
      <c r="D5" s="120" t="s">
        <v>311</v>
      </c>
      <c r="E5" s="38">
        <v>40.200000000000003</v>
      </c>
      <c r="F5" s="26" t="s">
        <v>289</v>
      </c>
    </row>
    <row r="6" spans="1:6" ht="26.4" x14ac:dyDescent="0.3">
      <c r="A6" s="10" t="s">
        <v>22</v>
      </c>
      <c r="B6" s="30" t="s">
        <v>507</v>
      </c>
      <c r="C6" s="30" t="s">
        <v>508</v>
      </c>
      <c r="D6" s="121" t="s">
        <v>509</v>
      </c>
      <c r="E6" s="26">
        <v>130</v>
      </c>
      <c r="F6" s="26" t="s">
        <v>466</v>
      </c>
    </row>
    <row r="7" spans="1:6" ht="30.75" customHeight="1" x14ac:dyDescent="0.3">
      <c r="A7" s="10" t="s">
        <v>23</v>
      </c>
      <c r="B7" s="30" t="s">
        <v>510</v>
      </c>
      <c r="C7" s="30" t="s">
        <v>511</v>
      </c>
      <c r="D7" s="26" t="s">
        <v>512</v>
      </c>
      <c r="E7" s="26">
        <v>25</v>
      </c>
      <c r="F7" s="26" t="s">
        <v>466</v>
      </c>
    </row>
    <row r="8" spans="1:6" ht="28.5" customHeight="1" x14ac:dyDescent="0.3">
      <c r="A8" s="61">
        <v>4</v>
      </c>
      <c r="B8" s="30" t="s">
        <v>513</v>
      </c>
      <c r="C8" s="30" t="s">
        <v>514</v>
      </c>
      <c r="D8" s="122" t="s">
        <v>515</v>
      </c>
      <c r="E8" s="123">
        <v>70</v>
      </c>
      <c r="F8" s="127" t="s">
        <v>466</v>
      </c>
    </row>
    <row r="9" spans="1:6" ht="31.5" customHeight="1" x14ac:dyDescent="0.3">
      <c r="A9" s="56">
        <v>5</v>
      </c>
      <c r="B9" s="30" t="s">
        <v>513</v>
      </c>
      <c r="C9" s="30" t="s">
        <v>514</v>
      </c>
      <c r="D9" s="122" t="s">
        <v>516</v>
      </c>
      <c r="E9" s="123">
        <v>3.6</v>
      </c>
      <c r="F9" s="127" t="s">
        <v>466</v>
      </c>
    </row>
    <row r="10" spans="1:6" ht="31.5" customHeight="1" x14ac:dyDescent="0.3">
      <c r="A10" s="56">
        <v>6</v>
      </c>
      <c r="B10" s="30" t="s">
        <v>517</v>
      </c>
      <c r="C10" s="30" t="s">
        <v>514</v>
      </c>
      <c r="D10" s="122" t="s">
        <v>516</v>
      </c>
      <c r="E10" s="123">
        <v>3.6</v>
      </c>
      <c r="F10" s="127" t="s">
        <v>466</v>
      </c>
    </row>
    <row r="11" spans="1:6" ht="26.4" x14ac:dyDescent="0.3">
      <c r="A11" s="56">
        <v>7</v>
      </c>
      <c r="B11" s="30" t="s">
        <v>639</v>
      </c>
      <c r="C11" s="30" t="s">
        <v>640</v>
      </c>
      <c r="D11" s="121" t="s">
        <v>641</v>
      </c>
      <c r="E11" s="32">
        <v>600</v>
      </c>
      <c r="F11" s="26" t="s">
        <v>642</v>
      </c>
    </row>
    <row r="12" spans="1:6" ht="39.6" x14ac:dyDescent="0.3">
      <c r="A12" s="56">
        <v>8</v>
      </c>
      <c r="B12" s="30" t="s">
        <v>643</v>
      </c>
      <c r="C12" s="30" t="s">
        <v>89</v>
      </c>
      <c r="D12" s="121" t="s">
        <v>644</v>
      </c>
      <c r="E12" s="32">
        <v>1800</v>
      </c>
      <c r="F12" s="26" t="s">
        <v>642</v>
      </c>
    </row>
    <row r="13" spans="1:6" ht="26.4" x14ac:dyDescent="0.3">
      <c r="A13" s="56">
        <v>9</v>
      </c>
      <c r="B13" s="30" t="s">
        <v>645</v>
      </c>
      <c r="C13" s="30" t="s">
        <v>646</v>
      </c>
      <c r="D13" s="121" t="s">
        <v>647</v>
      </c>
      <c r="E13" s="32">
        <v>12</v>
      </c>
      <c r="F13" s="26" t="s">
        <v>642</v>
      </c>
    </row>
    <row r="14" spans="1:6" ht="39.6" x14ac:dyDescent="0.3">
      <c r="A14" s="56">
        <v>10</v>
      </c>
      <c r="B14" s="126" t="s">
        <v>777</v>
      </c>
      <c r="C14" s="126" t="s">
        <v>778</v>
      </c>
      <c r="D14" s="112" t="s">
        <v>779</v>
      </c>
      <c r="E14" s="112">
        <v>615</v>
      </c>
      <c r="F14" s="112" t="s">
        <v>775</v>
      </c>
    </row>
    <row r="15" spans="1:6" ht="26.4" x14ac:dyDescent="0.3">
      <c r="A15" s="56">
        <v>11</v>
      </c>
      <c r="B15" s="30" t="s">
        <v>930</v>
      </c>
      <c r="C15" s="89" t="s">
        <v>931</v>
      </c>
      <c r="D15" s="124" t="s">
        <v>932</v>
      </c>
      <c r="E15" s="35">
        <v>300</v>
      </c>
      <c r="F15" s="26" t="s">
        <v>901</v>
      </c>
    </row>
    <row r="16" spans="1:6" x14ac:dyDescent="0.3">
      <c r="A16" s="56">
        <v>12</v>
      </c>
      <c r="B16" s="30" t="s">
        <v>933</v>
      </c>
      <c r="C16" s="89" t="s">
        <v>934</v>
      </c>
      <c r="D16" s="35" t="s">
        <v>935</v>
      </c>
      <c r="E16" s="35">
        <v>6</v>
      </c>
      <c r="F16" s="26" t="s">
        <v>901</v>
      </c>
    </row>
    <row r="17" spans="1:6" ht="26.4" x14ac:dyDescent="0.3">
      <c r="A17" s="56">
        <v>13</v>
      </c>
      <c r="B17" s="30" t="s">
        <v>936</v>
      </c>
      <c r="C17" s="30" t="s">
        <v>937</v>
      </c>
      <c r="D17" s="26" t="s">
        <v>938</v>
      </c>
      <c r="E17" s="26">
        <v>39</v>
      </c>
      <c r="F17" s="26" t="s">
        <v>901</v>
      </c>
    </row>
    <row r="18" spans="1:6" x14ac:dyDescent="0.3">
      <c r="A18" s="56">
        <v>14</v>
      </c>
      <c r="B18" s="30" t="s">
        <v>939</v>
      </c>
      <c r="C18" s="30" t="s">
        <v>940</v>
      </c>
      <c r="D18" s="26" t="s">
        <v>941</v>
      </c>
      <c r="E18" s="123">
        <v>255</v>
      </c>
      <c r="F18" s="26" t="s">
        <v>901</v>
      </c>
    </row>
    <row r="19" spans="1:6" ht="66" x14ac:dyDescent="0.3">
      <c r="A19" s="56">
        <v>15</v>
      </c>
      <c r="B19" s="89" t="s">
        <v>942</v>
      </c>
      <c r="C19" s="89" t="s">
        <v>943</v>
      </c>
      <c r="D19" s="35" t="s">
        <v>935</v>
      </c>
      <c r="E19" s="35">
        <v>50</v>
      </c>
      <c r="F19" s="26" t="s">
        <v>901</v>
      </c>
    </row>
  </sheetData>
  <mergeCells count="2">
    <mergeCell ref="A1:E1"/>
    <mergeCell ref="A2:E2"/>
  </mergeCells>
  <pageMargins left="0.19685039370078741" right="0.19685039370078741"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B19" sqref="B19"/>
    </sheetView>
  </sheetViews>
  <sheetFormatPr defaultRowHeight="14.4" x14ac:dyDescent="0.3"/>
  <cols>
    <col min="1" max="1" width="4.44140625" customWidth="1"/>
    <col min="2" max="2" width="60" customWidth="1"/>
    <col min="3" max="3" width="16" customWidth="1"/>
    <col min="4" max="4" width="15.109375" customWidth="1"/>
    <col min="5" max="5" width="15" customWidth="1"/>
    <col min="6" max="6" width="18.44140625" customWidth="1"/>
  </cols>
  <sheetData>
    <row r="1" spans="1:6" x14ac:dyDescent="0.3">
      <c r="A1" s="166" t="s">
        <v>146</v>
      </c>
      <c r="B1" s="166"/>
      <c r="C1" s="166"/>
      <c r="D1" s="166"/>
      <c r="E1" s="166"/>
    </row>
    <row r="2" spans="1:6" x14ac:dyDescent="0.3">
      <c r="A2" s="166" t="s">
        <v>162</v>
      </c>
      <c r="B2" s="166"/>
      <c r="C2" s="166"/>
      <c r="D2" s="166"/>
      <c r="E2" s="166"/>
    </row>
    <row r="3" spans="1:6" x14ac:dyDescent="0.3">
      <c r="A3" s="27"/>
      <c r="B3" s="21"/>
      <c r="C3" s="21"/>
      <c r="D3" s="21"/>
      <c r="E3" s="21"/>
    </row>
    <row r="4" spans="1:6" ht="96" customHeight="1" x14ac:dyDescent="0.3">
      <c r="A4" s="50" t="s">
        <v>2</v>
      </c>
      <c r="B4" s="50" t="s">
        <v>64</v>
      </c>
      <c r="C4" s="50" t="s">
        <v>66</v>
      </c>
      <c r="D4" s="50" t="s">
        <v>67</v>
      </c>
      <c r="E4" s="50" t="s">
        <v>101</v>
      </c>
      <c r="F4" s="50" t="s">
        <v>163</v>
      </c>
    </row>
    <row r="5" spans="1:6" ht="26.4" x14ac:dyDescent="0.3">
      <c r="A5" s="10" t="s">
        <v>21</v>
      </c>
      <c r="B5" s="29" t="s">
        <v>312</v>
      </c>
      <c r="C5" s="121" t="s">
        <v>313</v>
      </c>
      <c r="D5" s="26">
        <v>295</v>
      </c>
      <c r="E5" s="26" t="s">
        <v>314</v>
      </c>
      <c r="F5" s="26" t="s">
        <v>315</v>
      </c>
    </row>
    <row r="6" spans="1:6" ht="15.6" x14ac:dyDescent="0.3">
      <c r="A6" s="6"/>
    </row>
  </sheetData>
  <mergeCells count="2">
    <mergeCell ref="A2:E2"/>
    <mergeCell ref="A1:E1"/>
  </mergeCells>
  <pageMargins left="0.7" right="0.7" top="0.75" bottom="0.75" header="0.3" footer="0.3"/>
  <pageSetup paperSize="9"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zoomScaleNormal="100" workbookViewId="0">
      <selection activeCell="D4" sqref="D4"/>
    </sheetView>
  </sheetViews>
  <sheetFormatPr defaultRowHeight="14.4" x14ac:dyDescent="0.3"/>
  <cols>
    <col min="1" max="1" width="3" customWidth="1"/>
    <col min="2" max="2" width="27.33203125" customWidth="1"/>
    <col min="3" max="3" width="20.109375" customWidth="1"/>
    <col min="4" max="4" width="30" customWidth="1"/>
    <col min="5" max="5" width="22.109375" customWidth="1"/>
    <col min="6" max="6" width="18" customWidth="1"/>
    <col min="7" max="7" width="21.88671875" customWidth="1"/>
    <col min="10" max="10" width="5.109375" customWidth="1"/>
    <col min="11" max="11" width="38.5546875" customWidth="1"/>
  </cols>
  <sheetData>
    <row r="1" spans="1:7" x14ac:dyDescent="0.3">
      <c r="A1" s="166" t="s">
        <v>151</v>
      </c>
      <c r="B1" s="166"/>
      <c r="C1" s="166"/>
      <c r="D1" s="166"/>
      <c r="E1" s="166"/>
      <c r="F1" s="166"/>
      <c r="G1" s="166"/>
    </row>
    <row r="2" spans="1:7" x14ac:dyDescent="0.3">
      <c r="A2" s="166" t="s">
        <v>156</v>
      </c>
      <c r="B2" s="166"/>
      <c r="C2" s="166"/>
      <c r="D2" s="166"/>
      <c r="E2" s="166"/>
      <c r="F2" s="166"/>
      <c r="G2" s="166"/>
    </row>
    <row r="4" spans="1:7" ht="66" customHeight="1" x14ac:dyDescent="0.3">
      <c r="A4" s="50" t="s">
        <v>2</v>
      </c>
      <c r="B4" s="50" t="s">
        <v>157</v>
      </c>
      <c r="C4" s="50" t="s">
        <v>158</v>
      </c>
      <c r="D4" s="138" t="s">
        <v>159</v>
      </c>
      <c r="E4" s="138" t="s">
        <v>153</v>
      </c>
      <c r="F4" s="50" t="s">
        <v>154</v>
      </c>
      <c r="G4" s="50" t="s">
        <v>152</v>
      </c>
    </row>
    <row r="5" spans="1:7" ht="123.75" customHeight="1" x14ac:dyDescent="0.3">
      <c r="A5" s="10" t="s">
        <v>21</v>
      </c>
      <c r="B5" s="29" t="s">
        <v>199</v>
      </c>
      <c r="C5" s="29" t="s">
        <v>316</v>
      </c>
      <c r="D5" s="136" t="s">
        <v>316</v>
      </c>
      <c r="E5" s="88" t="s">
        <v>317</v>
      </c>
      <c r="F5" s="51">
        <v>42896</v>
      </c>
      <c r="G5" s="118" t="s">
        <v>318</v>
      </c>
    </row>
    <row r="6" spans="1:7" ht="84.75" customHeight="1" x14ac:dyDescent="0.3">
      <c r="A6" s="10" t="s">
        <v>22</v>
      </c>
      <c r="B6" s="29" t="s">
        <v>319</v>
      </c>
      <c r="C6" s="29" t="s">
        <v>320</v>
      </c>
      <c r="D6" s="136" t="s">
        <v>320</v>
      </c>
      <c r="E6" s="88" t="s">
        <v>317</v>
      </c>
      <c r="F6" s="51">
        <v>42796</v>
      </c>
      <c r="G6" s="118" t="s">
        <v>321</v>
      </c>
    </row>
    <row r="7" spans="1:7" ht="60.75" customHeight="1" x14ac:dyDescent="0.3">
      <c r="A7" s="10" t="s">
        <v>23</v>
      </c>
      <c r="B7" s="29" t="s">
        <v>322</v>
      </c>
      <c r="C7" s="29" t="s">
        <v>323</v>
      </c>
      <c r="D7" s="136" t="s">
        <v>323</v>
      </c>
      <c r="E7" s="88" t="s">
        <v>317</v>
      </c>
      <c r="F7" s="51">
        <v>43047</v>
      </c>
      <c r="G7" s="118" t="s">
        <v>324</v>
      </c>
    </row>
    <row r="8" spans="1:7" ht="86.4" x14ac:dyDescent="0.3">
      <c r="A8" s="10" t="s">
        <v>305</v>
      </c>
      <c r="B8" s="88" t="s">
        <v>963</v>
      </c>
      <c r="C8" s="29" t="s">
        <v>325</v>
      </c>
      <c r="D8" s="136" t="s">
        <v>325</v>
      </c>
      <c r="E8" s="88" t="s">
        <v>317</v>
      </c>
      <c r="F8" s="140" t="s">
        <v>326</v>
      </c>
      <c r="G8" s="118" t="s">
        <v>327</v>
      </c>
    </row>
    <row r="9" spans="1:7" ht="301.5" customHeight="1" x14ac:dyDescent="0.3">
      <c r="A9" s="10" t="s">
        <v>485</v>
      </c>
      <c r="B9" s="29" t="s">
        <v>328</v>
      </c>
      <c r="C9" s="29" t="s">
        <v>329</v>
      </c>
      <c r="D9" s="119" t="s">
        <v>330</v>
      </c>
      <c r="E9" s="119" t="s">
        <v>997</v>
      </c>
      <c r="F9" s="35" t="s">
        <v>331</v>
      </c>
      <c r="G9" s="118" t="s">
        <v>330</v>
      </c>
    </row>
    <row r="10" spans="1:7" ht="39.6" x14ac:dyDescent="0.3">
      <c r="A10" s="37" t="s">
        <v>973</v>
      </c>
      <c r="B10" s="29" t="s">
        <v>147</v>
      </c>
      <c r="C10" s="29" t="s">
        <v>518</v>
      </c>
      <c r="D10" s="29" t="s">
        <v>519</v>
      </c>
      <c r="E10" s="29" t="s">
        <v>520</v>
      </c>
      <c r="F10" s="51" t="s">
        <v>521</v>
      </c>
      <c r="G10" s="118" t="s">
        <v>522</v>
      </c>
    </row>
    <row r="11" spans="1:7" ht="115.2" x14ac:dyDescent="0.3">
      <c r="A11" s="37" t="s">
        <v>974</v>
      </c>
      <c r="B11" s="29" t="s">
        <v>149</v>
      </c>
      <c r="C11" s="29" t="s">
        <v>523</v>
      </c>
      <c r="D11" s="119" t="s">
        <v>524</v>
      </c>
      <c r="E11" s="29" t="s">
        <v>525</v>
      </c>
      <c r="F11" s="51">
        <v>42829</v>
      </c>
      <c r="G11" s="128" t="s">
        <v>526</v>
      </c>
    </row>
    <row r="12" spans="1:7" ht="90" customHeight="1" x14ac:dyDescent="0.3">
      <c r="A12" s="37" t="s">
        <v>975</v>
      </c>
      <c r="B12" s="29" t="s">
        <v>149</v>
      </c>
      <c r="C12" s="29" t="s">
        <v>518</v>
      </c>
      <c r="D12" s="29" t="s">
        <v>527</v>
      </c>
      <c r="E12" s="97" t="s">
        <v>528</v>
      </c>
      <c r="F12" s="145">
        <v>42913</v>
      </c>
      <c r="G12" s="118" t="s">
        <v>529</v>
      </c>
    </row>
    <row r="13" spans="1:7" ht="86.4" x14ac:dyDescent="0.3">
      <c r="A13" s="37" t="s">
        <v>976</v>
      </c>
      <c r="B13" s="29" t="s">
        <v>9</v>
      </c>
      <c r="C13" s="29" t="s">
        <v>530</v>
      </c>
      <c r="D13" s="29" t="s">
        <v>531</v>
      </c>
      <c r="E13" s="119" t="s">
        <v>532</v>
      </c>
      <c r="F13" s="129" t="s">
        <v>533</v>
      </c>
      <c r="G13" s="118" t="s">
        <v>534</v>
      </c>
    </row>
    <row r="14" spans="1:7" ht="66" x14ac:dyDescent="0.3">
      <c r="A14" s="37" t="s">
        <v>977</v>
      </c>
      <c r="B14" s="29" t="s">
        <v>9</v>
      </c>
      <c r="C14" s="29" t="s">
        <v>523</v>
      </c>
      <c r="D14" s="29" t="s">
        <v>535</v>
      </c>
      <c r="E14" s="97" t="s">
        <v>536</v>
      </c>
      <c r="F14" s="129" t="s">
        <v>537</v>
      </c>
      <c r="G14" s="118" t="s">
        <v>538</v>
      </c>
    </row>
    <row r="15" spans="1:7" ht="21" customHeight="1" x14ac:dyDescent="0.3">
      <c r="A15" s="37" t="s">
        <v>978</v>
      </c>
      <c r="B15" s="133" t="s">
        <v>161</v>
      </c>
      <c r="C15" s="47"/>
      <c r="D15" s="47"/>
      <c r="E15" s="47"/>
      <c r="F15" s="83"/>
      <c r="G15" s="130" t="s">
        <v>160</v>
      </c>
    </row>
    <row r="16" spans="1:7" ht="56.25" customHeight="1" x14ac:dyDescent="0.3">
      <c r="A16" s="37" t="s">
        <v>494</v>
      </c>
      <c r="B16" s="169" t="s">
        <v>155</v>
      </c>
      <c r="C16" s="47" t="s">
        <v>648</v>
      </c>
      <c r="D16" s="47" t="s">
        <v>649</v>
      </c>
      <c r="E16" s="47" t="s">
        <v>650</v>
      </c>
      <c r="F16" s="42" t="s">
        <v>651</v>
      </c>
      <c r="G16" s="91" t="s">
        <v>95</v>
      </c>
    </row>
    <row r="17" spans="1:7" ht="58.5" customHeight="1" x14ac:dyDescent="0.3">
      <c r="A17" s="37" t="s">
        <v>980</v>
      </c>
      <c r="B17" s="169"/>
      <c r="C17" s="47" t="s">
        <v>652</v>
      </c>
      <c r="D17" s="47" t="s">
        <v>653</v>
      </c>
      <c r="E17" s="96" t="s">
        <v>654</v>
      </c>
      <c r="F17" s="42" t="s">
        <v>655</v>
      </c>
      <c r="G17" s="131" t="s">
        <v>656</v>
      </c>
    </row>
    <row r="18" spans="1:7" ht="65.25" customHeight="1" x14ac:dyDescent="0.3">
      <c r="A18" s="37" t="s">
        <v>981</v>
      </c>
      <c r="B18" s="88" t="s">
        <v>149</v>
      </c>
      <c r="C18" s="88" t="s">
        <v>657</v>
      </c>
      <c r="D18" s="88" t="s">
        <v>658</v>
      </c>
      <c r="E18" s="134" t="s">
        <v>659</v>
      </c>
      <c r="F18" s="132" t="s">
        <v>660</v>
      </c>
      <c r="G18" s="66" t="s">
        <v>659</v>
      </c>
    </row>
    <row r="19" spans="1:7" ht="66" x14ac:dyDescent="0.3">
      <c r="A19" s="37" t="s">
        <v>982</v>
      </c>
      <c r="B19" s="29" t="s">
        <v>155</v>
      </c>
      <c r="C19" s="29" t="s">
        <v>944</v>
      </c>
      <c r="D19" s="29" t="s">
        <v>945</v>
      </c>
      <c r="E19" s="29" t="s">
        <v>946</v>
      </c>
      <c r="F19" s="31">
        <v>43054</v>
      </c>
      <c r="G19" s="118" t="s">
        <v>947</v>
      </c>
    </row>
    <row r="20" spans="1:7" ht="92.4" x14ac:dyDescent="0.3">
      <c r="A20" s="37" t="s">
        <v>984</v>
      </c>
      <c r="B20" s="29" t="s">
        <v>155</v>
      </c>
      <c r="C20" s="29" t="s">
        <v>944</v>
      </c>
      <c r="D20" s="29" t="s">
        <v>948</v>
      </c>
      <c r="E20" s="29" t="s">
        <v>946</v>
      </c>
      <c r="F20" s="31">
        <v>43061</v>
      </c>
      <c r="G20" s="118" t="s">
        <v>983</v>
      </c>
    </row>
    <row r="21" spans="1:7" ht="39.6" x14ac:dyDescent="0.3">
      <c r="A21" s="37" t="s">
        <v>985</v>
      </c>
      <c r="B21" s="29" t="s">
        <v>155</v>
      </c>
      <c r="C21" s="29" t="s">
        <v>949</v>
      </c>
      <c r="D21" s="29" t="s">
        <v>950</v>
      </c>
      <c r="E21" s="97" t="s">
        <v>951</v>
      </c>
      <c r="F21" s="123" t="s">
        <v>952</v>
      </c>
      <c r="G21" s="128" t="e">
        <f>-'16'!E6</f>
        <v>#VALUE!</v>
      </c>
    </row>
    <row r="22" spans="1:7" ht="57.6" x14ac:dyDescent="0.3">
      <c r="A22" s="37" t="s">
        <v>986</v>
      </c>
      <c r="B22" s="29" t="s">
        <v>155</v>
      </c>
      <c r="C22" s="88" t="s">
        <v>953</v>
      </c>
      <c r="D22" s="88" t="s">
        <v>954</v>
      </c>
      <c r="E22" s="29" t="s">
        <v>946</v>
      </c>
      <c r="F22" s="65">
        <v>42791</v>
      </c>
      <c r="G22" s="66" t="s">
        <v>955</v>
      </c>
    </row>
    <row r="23" spans="1:7" ht="39.6" x14ac:dyDescent="0.3">
      <c r="A23" s="37" t="s">
        <v>987</v>
      </c>
      <c r="B23" s="29" t="s">
        <v>155</v>
      </c>
      <c r="C23" s="88" t="s">
        <v>956</v>
      </c>
      <c r="D23" s="88" t="s">
        <v>954</v>
      </c>
      <c r="E23" s="29" t="s">
        <v>946</v>
      </c>
      <c r="F23" s="65">
        <v>42819</v>
      </c>
      <c r="G23" s="58"/>
    </row>
    <row r="24" spans="1:7" ht="24" customHeight="1" x14ac:dyDescent="0.3">
      <c r="A24" s="37" t="s">
        <v>988</v>
      </c>
      <c r="B24" s="29" t="s">
        <v>155</v>
      </c>
      <c r="C24" s="88" t="s">
        <v>957</v>
      </c>
      <c r="D24" s="88" t="s">
        <v>958</v>
      </c>
      <c r="E24" s="88" t="s">
        <v>959</v>
      </c>
      <c r="F24" s="65">
        <v>42843</v>
      </c>
      <c r="G24" s="58"/>
    </row>
    <row r="25" spans="1:7" ht="26.4" x14ac:dyDescent="0.3">
      <c r="A25" s="37" t="s">
        <v>989</v>
      </c>
      <c r="B25" s="29" t="s">
        <v>155</v>
      </c>
      <c r="C25" s="88" t="s">
        <v>960</v>
      </c>
      <c r="D25" s="88" t="s">
        <v>961</v>
      </c>
      <c r="E25" s="88" t="s">
        <v>962</v>
      </c>
      <c r="F25" s="67">
        <v>42776</v>
      </c>
      <c r="G25" s="58"/>
    </row>
    <row r="26" spans="1:7" ht="105.75" customHeight="1" x14ac:dyDescent="0.3">
      <c r="A26" s="37" t="s">
        <v>1003</v>
      </c>
      <c r="B26" s="144" t="s">
        <v>147</v>
      </c>
      <c r="C26" s="88" t="s">
        <v>998</v>
      </c>
      <c r="D26" s="88" t="s">
        <v>999</v>
      </c>
      <c r="E26" s="88" t="s">
        <v>1000</v>
      </c>
      <c r="F26" s="35" t="s">
        <v>1001</v>
      </c>
      <c r="G26" s="66" t="s">
        <v>1002</v>
      </c>
    </row>
    <row r="27" spans="1:7" ht="37.5" customHeight="1" x14ac:dyDescent="0.3"/>
    <row r="35" spans="29:29" ht="15" thickBot="1" x14ac:dyDescent="0.35"/>
    <row r="36" spans="29:29" ht="15" thickBot="1" x14ac:dyDescent="0.35">
      <c r="AC36" s="16"/>
    </row>
    <row r="37" spans="29:29" ht="53.4" thickBot="1" x14ac:dyDescent="0.35">
      <c r="AC37" s="16" t="s">
        <v>161</v>
      </c>
    </row>
    <row r="38" spans="29:29" ht="106.2" thickBot="1" x14ac:dyDescent="0.35">
      <c r="AC38" s="17" t="s">
        <v>155</v>
      </c>
    </row>
    <row r="39" spans="29:29" ht="27" x14ac:dyDescent="0.3">
      <c r="AC39" s="28" t="s">
        <v>147</v>
      </c>
    </row>
    <row r="40" spans="29:29" ht="40.200000000000003" x14ac:dyDescent="0.3">
      <c r="AC40" s="28" t="s">
        <v>148</v>
      </c>
    </row>
    <row r="41" spans="29:29" ht="159" x14ac:dyDescent="0.3">
      <c r="AC41" s="28" t="s">
        <v>149</v>
      </c>
    </row>
    <row r="42" spans="29:29" x14ac:dyDescent="0.3">
      <c r="AC42" s="28" t="s">
        <v>9</v>
      </c>
    </row>
    <row r="43" spans="29:29" x14ac:dyDescent="0.3">
      <c r="AC43" s="28" t="s">
        <v>150</v>
      </c>
    </row>
  </sheetData>
  <mergeCells count="3">
    <mergeCell ref="A1:G1"/>
    <mergeCell ref="A2:G2"/>
    <mergeCell ref="B16:B17"/>
  </mergeCells>
  <dataValidations count="3">
    <dataValidation type="list" allowBlank="1" showInputMessage="1" showErrorMessage="1" sqref="B15:B17 B19:B25 B27:B419">
      <formula1>$AC$37:$AC$43</formula1>
    </dataValidation>
    <dataValidation type="list" allowBlank="1" showInputMessage="1" showErrorMessage="1" sqref="B10:B14">
      <formula1>$AC$36:$AC$42</formula1>
    </dataValidation>
    <dataValidation type="list" allowBlank="1" showInputMessage="1" showErrorMessage="1" sqref="B18">
      <formula1>$AC$40:$AC$46</formula1>
    </dataValidation>
  </dataValidations>
  <hyperlinks>
    <hyperlink ref="D9" r:id="rId1"/>
    <hyperlink ref="G5" r:id="rId2"/>
    <hyperlink ref="G6" r:id="rId3"/>
    <hyperlink ref="G9" r:id="rId4"/>
    <hyperlink ref="G7" r:id="rId5"/>
    <hyperlink ref="G8" r:id="rId6"/>
    <hyperlink ref="G10" r:id="rId7"/>
    <hyperlink ref="G11" r:id="rId8"/>
    <hyperlink ref="G12" r:id="rId9"/>
    <hyperlink ref="E13" r:id="rId10" display="http://compmod.org/"/>
    <hyperlink ref="G13" r:id="rId11"/>
    <hyperlink ref="G14" r:id="rId12"/>
    <hyperlink ref="G15" r:id="rId13"/>
    <hyperlink ref="G17" r:id="rId14"/>
    <hyperlink ref="G18" r:id="rId15"/>
    <hyperlink ref="E18" r:id="rId16"/>
    <hyperlink ref="G19" r:id="rId17"/>
    <hyperlink ref="G20" r:id="rId18" display="http://vstup.chem.knu.ua/event/lektoriy-dlya-yunyh-himikiv"/>
    <hyperlink ref="G22" r:id="rId19"/>
    <hyperlink ref="E9" r:id="rId20" display="http://iopscience.iop.org/journal/2050-6120/page/Interview_with_Vasyl_Pivovarenko"/>
  </hyperlinks>
  <pageMargins left="0.25" right="0.25" top="0.75" bottom="0.75" header="0.3" footer="0.3"/>
  <pageSetup paperSize="9" orientation="landscape" verticalDpi="0"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B19" sqref="B19"/>
    </sheetView>
  </sheetViews>
  <sheetFormatPr defaultRowHeight="14.4" x14ac:dyDescent="0.3"/>
  <cols>
    <col min="1" max="1" width="4.33203125" customWidth="1"/>
    <col min="2" max="2" width="42" customWidth="1"/>
    <col min="3" max="3" width="23.6640625" customWidth="1"/>
    <col min="4" max="5" width="11.88671875" customWidth="1"/>
    <col min="6" max="6" width="10.88671875" customWidth="1"/>
    <col min="7" max="7" width="10.5546875" customWidth="1"/>
    <col min="8" max="8" width="11.33203125" customWidth="1"/>
    <col min="9" max="9" width="11.6640625" customWidth="1"/>
  </cols>
  <sheetData>
    <row r="1" spans="1:9" ht="15.6" x14ac:dyDescent="0.3">
      <c r="A1" s="157" t="s">
        <v>129</v>
      </c>
      <c r="B1" s="157"/>
      <c r="C1" s="157"/>
      <c r="D1" s="157"/>
      <c r="E1" s="157"/>
      <c r="F1" s="157"/>
      <c r="G1" s="157"/>
      <c r="H1" s="157"/>
      <c r="I1" s="157"/>
    </row>
    <row r="2" spans="1:9" ht="15.6" x14ac:dyDescent="0.3">
      <c r="A2" s="158" t="s">
        <v>131</v>
      </c>
      <c r="B2" s="158"/>
      <c r="C2" s="158"/>
      <c r="D2" s="158"/>
      <c r="E2" s="158"/>
      <c r="F2" s="158"/>
      <c r="G2" s="158"/>
      <c r="H2" s="158"/>
      <c r="I2" s="158"/>
    </row>
    <row r="3" spans="1:9" ht="15.6" x14ac:dyDescent="0.3">
      <c r="A3" s="4"/>
      <c r="D3" s="1"/>
      <c r="E3" s="1"/>
      <c r="F3" s="1"/>
      <c r="G3" s="1"/>
      <c r="H3" s="1"/>
      <c r="I3" s="1"/>
    </row>
    <row r="4" spans="1:9" ht="15" customHeight="1" x14ac:dyDescent="0.3">
      <c r="A4" s="159" t="s">
        <v>3</v>
      </c>
      <c r="B4" s="159" t="s">
        <v>113</v>
      </c>
      <c r="C4" s="159" t="s">
        <v>112</v>
      </c>
      <c r="D4" s="159" t="s">
        <v>0</v>
      </c>
      <c r="E4" s="159"/>
      <c r="F4" s="159" t="s">
        <v>81</v>
      </c>
      <c r="G4" s="159"/>
      <c r="H4" s="159"/>
      <c r="I4" s="159"/>
    </row>
    <row r="5" spans="1:9" x14ac:dyDescent="0.3">
      <c r="A5" s="159"/>
      <c r="B5" s="159"/>
      <c r="C5" s="159"/>
      <c r="D5" s="159"/>
      <c r="E5" s="159"/>
      <c r="F5" s="159"/>
      <c r="G5" s="159"/>
      <c r="H5" s="159"/>
      <c r="I5" s="159"/>
    </row>
    <row r="6" spans="1:9" ht="21.75" customHeight="1" x14ac:dyDescent="0.3">
      <c r="A6" s="159"/>
      <c r="B6" s="159"/>
      <c r="C6" s="159"/>
      <c r="D6" s="159" t="s">
        <v>79</v>
      </c>
      <c r="E6" s="159" t="s">
        <v>80</v>
      </c>
      <c r="F6" s="159" t="s">
        <v>110</v>
      </c>
      <c r="G6" s="159"/>
      <c r="H6" s="159" t="s">
        <v>111</v>
      </c>
      <c r="I6" s="159"/>
    </row>
    <row r="7" spans="1:9" ht="39.6" x14ac:dyDescent="0.3">
      <c r="A7" s="159"/>
      <c r="B7" s="159"/>
      <c r="C7" s="159"/>
      <c r="D7" s="159"/>
      <c r="E7" s="159"/>
      <c r="F7" s="50" t="s">
        <v>107</v>
      </c>
      <c r="G7" s="50" t="s">
        <v>109</v>
      </c>
      <c r="H7" s="50" t="s">
        <v>107</v>
      </c>
      <c r="I7" s="50" t="s">
        <v>109</v>
      </c>
    </row>
    <row r="8" spans="1:9" ht="52.8" x14ac:dyDescent="0.3">
      <c r="A8" s="10">
        <v>1</v>
      </c>
      <c r="B8" s="11" t="s">
        <v>340</v>
      </c>
      <c r="C8" s="11" t="s">
        <v>341</v>
      </c>
      <c r="D8" s="12">
        <v>42888</v>
      </c>
      <c r="E8" s="12">
        <v>42889</v>
      </c>
      <c r="F8" s="13">
        <v>10</v>
      </c>
      <c r="G8" s="13">
        <v>0</v>
      </c>
      <c r="H8" s="13">
        <v>10</v>
      </c>
      <c r="I8" s="13">
        <v>0</v>
      </c>
    </row>
    <row r="9" spans="1:9" ht="79.2" x14ac:dyDescent="0.3">
      <c r="A9" s="10">
        <v>2</v>
      </c>
      <c r="B9" s="11" t="s">
        <v>342</v>
      </c>
      <c r="C9" s="11" t="s">
        <v>343</v>
      </c>
      <c r="D9" s="12">
        <v>42795</v>
      </c>
      <c r="E9" s="12">
        <v>42979</v>
      </c>
      <c r="F9" s="13">
        <v>4.24</v>
      </c>
      <c r="G9" s="13">
        <v>0</v>
      </c>
      <c r="H9" s="13">
        <v>4.24</v>
      </c>
      <c r="I9" s="13">
        <v>0</v>
      </c>
    </row>
    <row r="10" spans="1:9" ht="52.8" x14ac:dyDescent="0.3">
      <c r="A10" s="10">
        <v>3</v>
      </c>
      <c r="B10" s="11" t="s">
        <v>344</v>
      </c>
      <c r="C10" s="11" t="s">
        <v>341</v>
      </c>
      <c r="D10" s="12">
        <v>42990</v>
      </c>
      <c r="E10" s="12">
        <v>42981</v>
      </c>
      <c r="F10" s="13">
        <v>10</v>
      </c>
      <c r="G10" s="13">
        <v>0</v>
      </c>
      <c r="H10" s="13">
        <v>10</v>
      </c>
      <c r="I10" s="13">
        <v>0</v>
      </c>
    </row>
    <row r="11" spans="1:9" ht="52.8" x14ac:dyDescent="0.3">
      <c r="A11" s="50">
        <v>4</v>
      </c>
      <c r="B11" s="30" t="s">
        <v>792</v>
      </c>
      <c r="C11" s="30" t="s">
        <v>793</v>
      </c>
      <c r="D11" s="31">
        <v>42916</v>
      </c>
      <c r="E11" s="31">
        <v>43100</v>
      </c>
      <c r="F11" s="32">
        <v>106.2</v>
      </c>
      <c r="G11" s="32">
        <v>106.2</v>
      </c>
      <c r="H11" s="32">
        <v>106.2</v>
      </c>
      <c r="I11" s="32">
        <v>106.2</v>
      </c>
    </row>
    <row r="12" spans="1:9" x14ac:dyDescent="0.3">
      <c r="A12" s="156" t="s">
        <v>1</v>
      </c>
      <c r="B12" s="156"/>
      <c r="C12" s="156"/>
      <c r="D12" s="156"/>
      <c r="E12" s="156"/>
      <c r="F12" s="13" t="s">
        <v>794</v>
      </c>
      <c r="G12" s="13" t="s">
        <v>795</v>
      </c>
      <c r="H12" s="13" t="s">
        <v>794</v>
      </c>
      <c r="I12" s="13" t="s">
        <v>795</v>
      </c>
    </row>
  </sheetData>
  <mergeCells count="12">
    <mergeCell ref="H6:I6"/>
    <mergeCell ref="A12:E12"/>
    <mergeCell ref="A1:I1"/>
    <mergeCell ref="A2:I2"/>
    <mergeCell ref="A4:A7"/>
    <mergeCell ref="B4:B7"/>
    <mergeCell ref="C4:C7"/>
    <mergeCell ref="D4:E5"/>
    <mergeCell ref="F4:I5"/>
    <mergeCell ref="D6:D7"/>
    <mergeCell ref="E6:E7"/>
    <mergeCell ref="F6:G6"/>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workbookViewId="0">
      <selection activeCell="J35" sqref="J35"/>
    </sheetView>
  </sheetViews>
  <sheetFormatPr defaultRowHeight="14.4" x14ac:dyDescent="0.3"/>
  <cols>
    <col min="1" max="1" width="4.33203125" customWidth="1"/>
    <col min="2" max="2" width="24.5546875" customWidth="1"/>
    <col min="3" max="3" width="36.88671875" customWidth="1"/>
    <col min="4" max="4" width="24.5546875" customWidth="1"/>
    <col min="5" max="5" width="15.33203125" customWidth="1"/>
    <col min="6" max="6" width="13" customWidth="1"/>
    <col min="7" max="7" width="15.44140625" customWidth="1"/>
  </cols>
  <sheetData>
    <row r="1" spans="1:7" ht="15.6" x14ac:dyDescent="0.3">
      <c r="A1" s="157" t="s">
        <v>130</v>
      </c>
      <c r="B1" s="157"/>
      <c r="C1" s="157"/>
      <c r="D1" s="157"/>
      <c r="E1" s="157"/>
      <c r="F1" s="157"/>
      <c r="G1" s="157"/>
    </row>
    <row r="2" spans="1:7" ht="15.6" x14ac:dyDescent="0.3">
      <c r="A2" s="158" t="s">
        <v>90</v>
      </c>
      <c r="B2" s="158"/>
      <c r="C2" s="158"/>
      <c r="D2" s="158"/>
      <c r="E2" s="158"/>
      <c r="F2" s="158"/>
      <c r="G2" s="158"/>
    </row>
    <row r="3" spans="1:7" ht="15.6" x14ac:dyDescent="0.3">
      <c r="A3" s="4"/>
      <c r="B3" s="4"/>
      <c r="E3" s="1"/>
      <c r="F3" s="1"/>
      <c r="G3" s="1"/>
    </row>
    <row r="4" spans="1:7" ht="15" customHeight="1" x14ac:dyDescent="0.3">
      <c r="A4" s="159" t="s">
        <v>3</v>
      </c>
      <c r="B4" s="159" t="s">
        <v>103</v>
      </c>
      <c r="C4" s="159" t="s">
        <v>104</v>
      </c>
      <c r="D4" s="159" t="s">
        <v>112</v>
      </c>
      <c r="E4" s="159" t="s">
        <v>91</v>
      </c>
      <c r="F4" s="159"/>
      <c r="G4" s="159"/>
    </row>
    <row r="5" spans="1:7" x14ac:dyDescent="0.3">
      <c r="A5" s="159"/>
      <c r="B5" s="159"/>
      <c r="C5" s="159"/>
      <c r="D5" s="159"/>
      <c r="E5" s="159"/>
      <c r="F5" s="159"/>
      <c r="G5" s="159"/>
    </row>
    <row r="6" spans="1:7" ht="42.75" customHeight="1" x14ac:dyDescent="0.3">
      <c r="A6" s="159"/>
      <c r="B6" s="159"/>
      <c r="C6" s="159"/>
      <c r="D6" s="159"/>
      <c r="E6" s="159" t="s">
        <v>92</v>
      </c>
      <c r="F6" s="159" t="s">
        <v>93</v>
      </c>
      <c r="G6" s="159" t="s">
        <v>94</v>
      </c>
    </row>
    <row r="7" spans="1:7" x14ac:dyDescent="0.3">
      <c r="A7" s="159"/>
      <c r="B7" s="159"/>
      <c r="C7" s="159"/>
      <c r="D7" s="159"/>
      <c r="E7" s="159"/>
      <c r="F7" s="159"/>
      <c r="G7" s="159"/>
    </row>
    <row r="8" spans="1:7" ht="62.25" customHeight="1" x14ac:dyDescent="0.3">
      <c r="A8" s="148">
        <v>1</v>
      </c>
      <c r="B8" s="147" t="s">
        <v>680</v>
      </c>
      <c r="C8" s="147" t="s">
        <v>171</v>
      </c>
      <c r="D8" s="147" t="s">
        <v>172</v>
      </c>
      <c r="E8" s="148" t="s">
        <v>50</v>
      </c>
      <c r="F8" s="148" t="s">
        <v>50</v>
      </c>
      <c r="G8" s="32" t="s">
        <v>173</v>
      </c>
    </row>
    <row r="9" spans="1:7" ht="79.5" customHeight="1" x14ac:dyDescent="0.3">
      <c r="A9" s="148">
        <v>2</v>
      </c>
      <c r="B9" s="147" t="s">
        <v>680</v>
      </c>
      <c r="C9" s="147" t="s">
        <v>681</v>
      </c>
      <c r="D9" s="146" t="s">
        <v>682</v>
      </c>
      <c r="E9" s="31" t="s">
        <v>50</v>
      </c>
      <c r="F9" s="32" t="s">
        <v>49</v>
      </c>
      <c r="G9" s="32" t="s">
        <v>50</v>
      </c>
    </row>
    <row r="10" spans="1:7" ht="75" customHeight="1" x14ac:dyDescent="0.3">
      <c r="A10" s="148">
        <v>3</v>
      </c>
      <c r="B10" s="147" t="s">
        <v>680</v>
      </c>
      <c r="C10" s="147" t="s">
        <v>683</v>
      </c>
      <c r="D10" s="146" t="s">
        <v>682</v>
      </c>
      <c r="E10" s="31" t="s">
        <v>50</v>
      </c>
      <c r="F10" s="32" t="s">
        <v>49</v>
      </c>
      <c r="G10" s="32" t="s">
        <v>50</v>
      </c>
    </row>
    <row r="11" spans="1:7" ht="63" customHeight="1" x14ac:dyDescent="0.3">
      <c r="A11" s="148">
        <v>4</v>
      </c>
      <c r="B11" s="147" t="s">
        <v>174</v>
      </c>
      <c r="C11" s="147" t="s">
        <v>175</v>
      </c>
      <c r="D11" s="147" t="s">
        <v>166</v>
      </c>
      <c r="E11" s="148" t="s">
        <v>50</v>
      </c>
      <c r="F11" s="148" t="s">
        <v>50</v>
      </c>
      <c r="G11" s="32" t="s">
        <v>173</v>
      </c>
    </row>
    <row r="12" spans="1:7" ht="120.75" customHeight="1" x14ac:dyDescent="0.3">
      <c r="A12" s="148">
        <v>5</v>
      </c>
      <c r="B12" s="15" t="s">
        <v>176</v>
      </c>
      <c r="C12" s="15" t="s">
        <v>1024</v>
      </c>
      <c r="D12" s="48" t="s">
        <v>1019</v>
      </c>
      <c r="E12" s="148" t="s">
        <v>49</v>
      </c>
      <c r="F12" s="148" t="s">
        <v>50</v>
      </c>
      <c r="G12" s="148" t="s">
        <v>50</v>
      </c>
    </row>
    <row r="13" spans="1:7" ht="81.75" customHeight="1" x14ac:dyDescent="0.3">
      <c r="A13" s="148">
        <v>6</v>
      </c>
      <c r="B13" s="15" t="s">
        <v>176</v>
      </c>
      <c r="C13" s="15" t="s">
        <v>177</v>
      </c>
      <c r="D13" s="15" t="s">
        <v>178</v>
      </c>
      <c r="E13" s="148" t="s">
        <v>49</v>
      </c>
      <c r="F13" s="148" t="s">
        <v>50</v>
      </c>
      <c r="G13" s="148" t="s">
        <v>50</v>
      </c>
    </row>
    <row r="14" spans="1:7" ht="99" customHeight="1" x14ac:dyDescent="0.3">
      <c r="A14" s="148">
        <v>7</v>
      </c>
      <c r="B14" s="15" t="s">
        <v>179</v>
      </c>
      <c r="C14" s="15" t="s">
        <v>180</v>
      </c>
      <c r="D14" s="15" t="s">
        <v>181</v>
      </c>
      <c r="E14" s="12" t="s">
        <v>50</v>
      </c>
      <c r="F14" s="13" t="s">
        <v>49</v>
      </c>
      <c r="G14" s="13" t="s">
        <v>50</v>
      </c>
    </row>
    <row r="15" spans="1:7" ht="99" customHeight="1" x14ac:dyDescent="0.3">
      <c r="A15" s="148">
        <v>8</v>
      </c>
      <c r="B15" s="147" t="s">
        <v>801</v>
      </c>
      <c r="C15" s="147" t="s">
        <v>802</v>
      </c>
      <c r="D15" s="147" t="s">
        <v>803</v>
      </c>
      <c r="E15" s="32" t="s">
        <v>50</v>
      </c>
      <c r="F15" s="32" t="s">
        <v>49</v>
      </c>
      <c r="G15" s="32" t="s">
        <v>50</v>
      </c>
    </row>
    <row r="16" spans="1:7" ht="99" customHeight="1" x14ac:dyDescent="0.3">
      <c r="A16" s="148">
        <v>9</v>
      </c>
      <c r="B16" s="147" t="s">
        <v>801</v>
      </c>
      <c r="C16" s="147" t="s">
        <v>804</v>
      </c>
      <c r="D16" s="147" t="s">
        <v>805</v>
      </c>
      <c r="E16" s="31" t="s">
        <v>50</v>
      </c>
      <c r="F16" s="32" t="s">
        <v>49</v>
      </c>
      <c r="G16" s="32" t="s">
        <v>50</v>
      </c>
    </row>
    <row r="17" spans="1:7" ht="99" customHeight="1" x14ac:dyDescent="0.3">
      <c r="A17" s="148">
        <v>10</v>
      </c>
      <c r="B17" s="147" t="s">
        <v>809</v>
      </c>
      <c r="C17" s="147" t="s">
        <v>810</v>
      </c>
      <c r="D17" s="147" t="s">
        <v>811</v>
      </c>
      <c r="E17" s="31" t="s">
        <v>50</v>
      </c>
      <c r="F17" s="32" t="s">
        <v>49</v>
      </c>
      <c r="G17" s="32" t="s">
        <v>50</v>
      </c>
    </row>
    <row r="18" spans="1:7" ht="99" customHeight="1" x14ac:dyDescent="0.3">
      <c r="A18" s="148">
        <v>11</v>
      </c>
      <c r="B18" s="147" t="s">
        <v>812</v>
      </c>
      <c r="C18" s="147" t="s">
        <v>813</v>
      </c>
      <c r="D18" s="147" t="s">
        <v>814</v>
      </c>
      <c r="E18" s="31" t="s">
        <v>50</v>
      </c>
      <c r="F18" s="32" t="s">
        <v>49</v>
      </c>
      <c r="G18" s="32" t="s">
        <v>50</v>
      </c>
    </row>
    <row r="19" spans="1:7" ht="144.75" customHeight="1" x14ac:dyDescent="0.3">
      <c r="A19" s="148">
        <v>12</v>
      </c>
      <c r="B19" s="149" t="s">
        <v>1017</v>
      </c>
      <c r="C19" s="149" t="s">
        <v>545</v>
      </c>
      <c r="D19" s="48" t="s">
        <v>1015</v>
      </c>
      <c r="E19" s="83" t="s">
        <v>1016</v>
      </c>
      <c r="F19" s="49" t="s">
        <v>1012</v>
      </c>
      <c r="G19" s="49" t="s">
        <v>50</v>
      </c>
    </row>
    <row r="20" spans="1:7" ht="144.75" customHeight="1" x14ac:dyDescent="0.3">
      <c r="A20" s="148">
        <v>13</v>
      </c>
      <c r="B20" s="149" t="s">
        <v>539</v>
      </c>
      <c r="C20" s="149" t="s">
        <v>545</v>
      </c>
      <c r="D20" s="48" t="s">
        <v>1015</v>
      </c>
      <c r="E20" s="83" t="s">
        <v>1016</v>
      </c>
      <c r="F20" s="49" t="s">
        <v>1012</v>
      </c>
      <c r="G20" s="49" t="s">
        <v>50</v>
      </c>
    </row>
    <row r="21" spans="1:7" ht="55.5" customHeight="1" x14ac:dyDescent="0.3">
      <c r="A21" s="148">
        <v>14</v>
      </c>
      <c r="B21" s="15" t="s">
        <v>345</v>
      </c>
      <c r="C21" s="15" t="s">
        <v>336</v>
      </c>
      <c r="D21" s="11" t="s">
        <v>346</v>
      </c>
      <c r="E21" s="12" t="s">
        <v>49</v>
      </c>
      <c r="F21" s="13" t="s">
        <v>50</v>
      </c>
      <c r="G21" s="13" t="s">
        <v>50</v>
      </c>
    </row>
    <row r="22" spans="1:7" ht="54.75" customHeight="1" x14ac:dyDescent="0.3">
      <c r="A22" s="148">
        <v>15</v>
      </c>
      <c r="B22" s="15" t="s">
        <v>347</v>
      </c>
      <c r="C22" s="15" t="s">
        <v>348</v>
      </c>
      <c r="D22" s="11" t="s">
        <v>349</v>
      </c>
      <c r="E22" s="12" t="s">
        <v>50</v>
      </c>
      <c r="F22" s="13" t="s">
        <v>49</v>
      </c>
      <c r="G22" s="13" t="s">
        <v>50</v>
      </c>
    </row>
    <row r="23" spans="1:7" ht="55.5" customHeight="1" x14ac:dyDescent="0.3">
      <c r="A23" s="148">
        <v>16</v>
      </c>
      <c r="B23" s="15" t="s">
        <v>350</v>
      </c>
      <c r="C23" s="15" t="s">
        <v>351</v>
      </c>
      <c r="D23" s="11" t="s">
        <v>349</v>
      </c>
      <c r="E23" s="12" t="s">
        <v>50</v>
      </c>
      <c r="F23" s="13" t="s">
        <v>49</v>
      </c>
      <c r="G23" s="13" t="s">
        <v>49</v>
      </c>
    </row>
    <row r="24" spans="1:7" ht="54" customHeight="1" x14ac:dyDescent="0.3">
      <c r="A24" s="148">
        <v>17</v>
      </c>
      <c r="B24" s="15" t="s">
        <v>352</v>
      </c>
      <c r="C24" s="15" t="s">
        <v>353</v>
      </c>
      <c r="D24" s="11" t="s">
        <v>349</v>
      </c>
      <c r="E24" s="12" t="s">
        <v>50</v>
      </c>
      <c r="F24" s="13" t="s">
        <v>49</v>
      </c>
      <c r="G24" s="13" t="s">
        <v>49</v>
      </c>
    </row>
    <row r="25" spans="1:7" ht="66" x14ac:dyDescent="0.3">
      <c r="A25" s="148">
        <v>18</v>
      </c>
      <c r="B25" s="149" t="s">
        <v>548</v>
      </c>
      <c r="C25" s="149" t="s">
        <v>549</v>
      </c>
      <c r="D25" s="48" t="s">
        <v>550</v>
      </c>
      <c r="E25" s="83" t="s">
        <v>551</v>
      </c>
      <c r="F25" s="84" t="s">
        <v>551</v>
      </c>
      <c r="G25" s="49" t="s">
        <v>49</v>
      </c>
    </row>
    <row r="26" spans="1:7" ht="79.2" x14ac:dyDescent="0.3">
      <c r="A26" s="148">
        <v>19</v>
      </c>
      <c r="B26" s="147" t="s">
        <v>796</v>
      </c>
      <c r="C26" s="147" t="s">
        <v>797</v>
      </c>
      <c r="D26" s="147" t="s">
        <v>798</v>
      </c>
      <c r="E26" s="31" t="s">
        <v>50</v>
      </c>
      <c r="F26" s="32" t="s">
        <v>49</v>
      </c>
      <c r="G26" s="32" t="s">
        <v>49</v>
      </c>
    </row>
    <row r="27" spans="1:7" ht="66" x14ac:dyDescent="0.3">
      <c r="A27" s="148">
        <v>20</v>
      </c>
      <c r="B27" s="147" t="s">
        <v>796</v>
      </c>
      <c r="C27" s="147" t="s">
        <v>799</v>
      </c>
      <c r="D27" s="147" t="s">
        <v>800</v>
      </c>
      <c r="E27" s="31" t="s">
        <v>50</v>
      </c>
      <c r="F27" s="32" t="s">
        <v>49</v>
      </c>
      <c r="G27" s="32" t="s">
        <v>49</v>
      </c>
    </row>
    <row r="28" spans="1:7" ht="66" x14ac:dyDescent="0.3">
      <c r="A28" s="148">
        <v>21</v>
      </c>
      <c r="B28" s="147" t="s">
        <v>806</v>
      </c>
      <c r="C28" s="147" t="s">
        <v>807</v>
      </c>
      <c r="D28" s="147" t="s">
        <v>808</v>
      </c>
      <c r="E28" s="31" t="s">
        <v>50</v>
      </c>
      <c r="F28" s="32" t="s">
        <v>50</v>
      </c>
      <c r="G28" s="32" t="s">
        <v>49</v>
      </c>
    </row>
    <row r="29" spans="1:7" ht="66" x14ac:dyDescent="0.3">
      <c r="A29" s="148">
        <v>22</v>
      </c>
      <c r="B29" s="149" t="s">
        <v>548</v>
      </c>
      <c r="C29" s="149" t="s">
        <v>1013</v>
      </c>
      <c r="D29" s="48" t="s">
        <v>1014</v>
      </c>
      <c r="E29" s="83" t="s">
        <v>1012</v>
      </c>
      <c r="F29" s="49" t="s">
        <v>1012</v>
      </c>
      <c r="G29" s="49" t="s">
        <v>49</v>
      </c>
    </row>
    <row r="30" spans="1:7" ht="52.8" x14ac:dyDescent="0.3">
      <c r="A30" s="148">
        <v>23</v>
      </c>
      <c r="B30" s="149" t="s">
        <v>1009</v>
      </c>
      <c r="C30" s="11" t="s">
        <v>1010</v>
      </c>
      <c r="D30" s="48" t="s">
        <v>1011</v>
      </c>
      <c r="E30" s="83" t="s">
        <v>1012</v>
      </c>
      <c r="F30" s="49" t="s">
        <v>1012</v>
      </c>
      <c r="G30" s="49" t="s">
        <v>49</v>
      </c>
    </row>
    <row r="31" spans="1:7" ht="79.2" x14ac:dyDescent="0.3">
      <c r="A31" s="148">
        <v>24</v>
      </c>
      <c r="B31" s="147" t="s">
        <v>815</v>
      </c>
      <c r="C31" s="147" t="s">
        <v>816</v>
      </c>
      <c r="D31" s="147" t="s">
        <v>811</v>
      </c>
      <c r="E31" s="31" t="s">
        <v>50</v>
      </c>
      <c r="F31" s="32" t="s">
        <v>50</v>
      </c>
      <c r="G31" s="32" t="s">
        <v>49</v>
      </c>
    </row>
    <row r="32" spans="1:7" ht="66" x14ac:dyDescent="0.3">
      <c r="A32" s="148">
        <v>25</v>
      </c>
      <c r="B32" s="88" t="s">
        <v>1004</v>
      </c>
      <c r="C32" s="88" t="s">
        <v>1005</v>
      </c>
      <c r="D32" s="89" t="s">
        <v>682</v>
      </c>
      <c r="E32" s="51" t="s">
        <v>50</v>
      </c>
      <c r="F32" s="51" t="s">
        <v>50</v>
      </c>
      <c r="G32" s="54" t="s">
        <v>49</v>
      </c>
    </row>
    <row r="33" spans="1:7" ht="52.8" x14ac:dyDescent="0.3">
      <c r="A33" s="148">
        <v>26</v>
      </c>
      <c r="B33" s="88" t="s">
        <v>1006</v>
      </c>
      <c r="C33" s="35" t="s">
        <v>1007</v>
      </c>
      <c r="D33" s="89" t="s">
        <v>1008</v>
      </c>
      <c r="E33" s="51" t="s">
        <v>50</v>
      </c>
      <c r="F33" s="151" t="s">
        <v>50</v>
      </c>
      <c r="G33" s="54" t="s">
        <v>49</v>
      </c>
    </row>
    <row r="34" spans="1:7" ht="154.5" customHeight="1" x14ac:dyDescent="0.3">
      <c r="A34" s="148">
        <v>27</v>
      </c>
      <c r="B34" s="149" t="s">
        <v>1009</v>
      </c>
      <c r="C34" s="149" t="s">
        <v>545</v>
      </c>
      <c r="D34" s="48" t="s">
        <v>1015</v>
      </c>
      <c r="E34" s="83" t="s">
        <v>1016</v>
      </c>
      <c r="F34" s="49" t="s">
        <v>1012</v>
      </c>
      <c r="G34" s="49" t="s">
        <v>50</v>
      </c>
    </row>
    <row r="35" spans="1:7" ht="92.4" x14ac:dyDescent="0.3">
      <c r="A35" s="148">
        <v>28</v>
      </c>
      <c r="B35" s="154" t="s">
        <v>1020</v>
      </c>
      <c r="C35" s="149" t="s">
        <v>1018</v>
      </c>
      <c r="D35" s="48" t="s">
        <v>1019</v>
      </c>
      <c r="E35" s="83" t="s">
        <v>1012</v>
      </c>
      <c r="F35" s="49" t="s">
        <v>1012</v>
      </c>
      <c r="G35" s="49" t="s">
        <v>49</v>
      </c>
    </row>
    <row r="36" spans="1:7" ht="145.5" customHeight="1" x14ac:dyDescent="0.3">
      <c r="A36" s="148">
        <v>29</v>
      </c>
      <c r="B36" s="155" t="s">
        <v>1023</v>
      </c>
      <c r="C36" s="152" t="s">
        <v>1021</v>
      </c>
      <c r="D36" s="153" t="s">
        <v>1022</v>
      </c>
      <c r="E36" s="83" t="s">
        <v>1012</v>
      </c>
      <c r="F36" s="49" t="s">
        <v>49</v>
      </c>
      <c r="G36" s="49" t="s">
        <v>50</v>
      </c>
    </row>
    <row r="37" spans="1:7" x14ac:dyDescent="0.3">
      <c r="A37" s="150"/>
      <c r="B37" s="8"/>
    </row>
    <row r="38" spans="1:7" x14ac:dyDescent="0.3">
      <c r="A38" s="150"/>
      <c r="B38" s="8"/>
    </row>
  </sheetData>
  <mergeCells count="10">
    <mergeCell ref="A1:G1"/>
    <mergeCell ref="A2:G2"/>
    <mergeCell ref="A4:A7"/>
    <mergeCell ref="B4:B7"/>
    <mergeCell ref="C4:C7"/>
    <mergeCell ref="D4:D7"/>
    <mergeCell ref="E6:E7"/>
    <mergeCell ref="F6:F7"/>
    <mergeCell ref="G6:G7"/>
    <mergeCell ref="E4:G5"/>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4" workbookViewId="0">
      <selection activeCell="G6" sqref="G6"/>
    </sheetView>
  </sheetViews>
  <sheetFormatPr defaultRowHeight="14.4" x14ac:dyDescent="0.3"/>
  <cols>
    <col min="1" max="1" width="5.109375" customWidth="1"/>
    <col min="2" max="2" width="39.5546875" customWidth="1"/>
    <col min="3" max="3" width="32.109375" customWidth="1"/>
    <col min="4" max="4" width="44.88671875" customWidth="1"/>
    <col min="5" max="5" width="19.44140625" customWidth="1"/>
  </cols>
  <sheetData>
    <row r="1" spans="1:5" ht="15.6" x14ac:dyDescent="0.3">
      <c r="A1" s="157" t="s">
        <v>4</v>
      </c>
      <c r="B1" s="157"/>
      <c r="C1" s="157"/>
      <c r="D1" s="157"/>
      <c r="E1" s="157"/>
    </row>
    <row r="2" spans="1:5" ht="31.5" customHeight="1" x14ac:dyDescent="0.3">
      <c r="A2" s="158" t="s">
        <v>114</v>
      </c>
      <c r="B2" s="158"/>
      <c r="C2" s="158"/>
      <c r="D2" s="158"/>
      <c r="E2" s="158"/>
    </row>
    <row r="3" spans="1:5" ht="15.6" x14ac:dyDescent="0.3">
      <c r="A3" s="3"/>
    </row>
    <row r="4" spans="1:5" ht="51.75" customHeight="1" x14ac:dyDescent="0.3">
      <c r="A4" s="50" t="s">
        <v>3</v>
      </c>
      <c r="B4" s="50" t="s">
        <v>5</v>
      </c>
      <c r="C4" s="85" t="s">
        <v>115</v>
      </c>
      <c r="D4" s="85" t="s">
        <v>116</v>
      </c>
      <c r="E4" s="50" t="s">
        <v>7</v>
      </c>
    </row>
    <row r="5" spans="1:5" ht="51.75" customHeight="1" x14ac:dyDescent="0.3">
      <c r="A5" s="10">
        <v>1</v>
      </c>
      <c r="B5" s="29" t="s">
        <v>182</v>
      </c>
      <c r="C5" s="29" t="s">
        <v>183</v>
      </c>
      <c r="D5" s="30" t="s">
        <v>184</v>
      </c>
      <c r="E5" s="10" t="s">
        <v>95</v>
      </c>
    </row>
    <row r="6" spans="1:5" ht="51.75" customHeight="1" x14ac:dyDescent="0.3">
      <c r="A6" s="10">
        <v>2</v>
      </c>
      <c r="B6" s="15" t="s">
        <v>354</v>
      </c>
      <c r="C6" s="86" t="s">
        <v>355</v>
      </c>
      <c r="D6" s="87" t="s">
        <v>356</v>
      </c>
      <c r="E6" s="10" t="s">
        <v>50</v>
      </c>
    </row>
    <row r="7" spans="1:5" ht="51.75" customHeight="1" x14ac:dyDescent="0.3">
      <c r="A7" s="10">
        <v>3</v>
      </c>
      <c r="B7" s="29" t="s">
        <v>357</v>
      </c>
      <c r="C7" s="29" t="s">
        <v>358</v>
      </c>
      <c r="D7" s="30" t="s">
        <v>356</v>
      </c>
      <c r="E7" s="10" t="s">
        <v>50</v>
      </c>
    </row>
    <row r="8" spans="1:5" ht="51.75" customHeight="1" x14ac:dyDescent="0.3">
      <c r="A8" s="10">
        <v>4</v>
      </c>
      <c r="B8" s="29" t="s">
        <v>359</v>
      </c>
      <c r="C8" s="29" t="s">
        <v>360</v>
      </c>
      <c r="D8" s="30" t="s">
        <v>356</v>
      </c>
      <c r="E8" s="10" t="s">
        <v>361</v>
      </c>
    </row>
    <row r="9" spans="1:5" ht="39.6" x14ac:dyDescent="0.3">
      <c r="A9" s="10">
        <v>5</v>
      </c>
      <c r="B9" s="29" t="s">
        <v>362</v>
      </c>
      <c r="C9" s="29" t="s">
        <v>363</v>
      </c>
      <c r="D9" s="30" t="s">
        <v>364</v>
      </c>
      <c r="E9" s="10" t="s">
        <v>50</v>
      </c>
    </row>
    <row r="10" spans="1:5" ht="52.8" x14ac:dyDescent="0.3">
      <c r="A10" s="10">
        <v>6</v>
      </c>
      <c r="B10" s="29" t="s">
        <v>365</v>
      </c>
      <c r="C10" s="29" t="s">
        <v>366</v>
      </c>
      <c r="D10" s="30" t="s">
        <v>356</v>
      </c>
      <c r="E10" s="10" t="s">
        <v>50</v>
      </c>
    </row>
    <row r="11" spans="1:5" ht="39.6" x14ac:dyDescent="0.3">
      <c r="A11" s="61">
        <v>7</v>
      </c>
      <c r="B11" s="29" t="s">
        <v>367</v>
      </c>
      <c r="C11" s="29" t="s">
        <v>368</v>
      </c>
      <c r="D11" s="30" t="s">
        <v>356</v>
      </c>
      <c r="E11" s="10" t="s">
        <v>50</v>
      </c>
    </row>
    <row r="12" spans="1:5" ht="52.8" x14ac:dyDescent="0.3">
      <c r="A12" s="61">
        <v>8</v>
      </c>
      <c r="B12" s="88" t="s">
        <v>369</v>
      </c>
      <c r="C12" s="88" t="s">
        <v>370</v>
      </c>
      <c r="D12" s="89" t="s">
        <v>356</v>
      </c>
      <c r="E12" s="37" t="s">
        <v>50</v>
      </c>
    </row>
    <row r="13" spans="1:5" ht="28.2" x14ac:dyDescent="0.3">
      <c r="A13" s="57">
        <v>9</v>
      </c>
      <c r="B13" s="90" t="s">
        <v>552</v>
      </c>
      <c r="C13" s="29" t="s">
        <v>553</v>
      </c>
      <c r="D13" s="30" t="s">
        <v>554</v>
      </c>
      <c r="E13" s="10" t="s">
        <v>49</v>
      </c>
    </row>
    <row r="14" spans="1:5" ht="26.4" x14ac:dyDescent="0.3">
      <c r="A14" s="57">
        <v>10</v>
      </c>
      <c r="B14" s="47" t="s">
        <v>555</v>
      </c>
      <c r="C14" s="29" t="s">
        <v>556</v>
      </c>
      <c r="D14" s="48" t="s">
        <v>557</v>
      </c>
      <c r="E14" s="91" t="s">
        <v>50</v>
      </c>
    </row>
    <row r="15" spans="1:5" ht="39.6" x14ac:dyDescent="0.3">
      <c r="A15" s="41">
        <v>11</v>
      </c>
      <c r="B15" s="29" t="s">
        <v>817</v>
      </c>
      <c r="C15" s="29" t="s">
        <v>818</v>
      </c>
      <c r="D15" s="30" t="s">
        <v>819</v>
      </c>
      <c r="E15" s="26" t="s">
        <v>95</v>
      </c>
    </row>
    <row r="16" spans="1:5" ht="39.6" x14ac:dyDescent="0.3">
      <c r="A16" s="41">
        <v>12</v>
      </c>
      <c r="B16" s="29" t="s">
        <v>820</v>
      </c>
      <c r="C16" s="29" t="s">
        <v>821</v>
      </c>
      <c r="D16" s="30" t="s">
        <v>822</v>
      </c>
      <c r="E16" s="26" t="s">
        <v>95</v>
      </c>
    </row>
    <row r="17" spans="1:1" x14ac:dyDescent="0.3">
      <c r="A17" s="59" t="s">
        <v>823</v>
      </c>
    </row>
    <row r="18" spans="1:1" x14ac:dyDescent="0.3">
      <c r="A18" s="60" t="s">
        <v>824</v>
      </c>
    </row>
  </sheetData>
  <mergeCells count="2">
    <mergeCell ref="A1:E1"/>
    <mergeCell ref="A2:E2"/>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7" workbookViewId="0">
      <selection activeCell="E14" sqref="E14"/>
    </sheetView>
  </sheetViews>
  <sheetFormatPr defaultRowHeight="14.4" x14ac:dyDescent="0.3"/>
  <cols>
    <col min="1" max="1" width="4.88671875" customWidth="1"/>
    <col min="2" max="2" width="28.88671875" customWidth="1"/>
    <col min="3" max="3" width="23.33203125" customWidth="1"/>
    <col min="4" max="4" width="19.109375" customWidth="1"/>
    <col min="5" max="5" width="39.6640625" customWidth="1"/>
    <col min="6" max="6" width="23.44140625" customWidth="1"/>
  </cols>
  <sheetData>
    <row r="1" spans="1:6" ht="15.6" x14ac:dyDescent="0.3">
      <c r="A1" s="157" t="s">
        <v>8</v>
      </c>
      <c r="B1" s="157"/>
      <c r="C1" s="157"/>
      <c r="D1" s="157"/>
      <c r="E1" s="157"/>
      <c r="F1" s="157"/>
    </row>
    <row r="2" spans="1:6" ht="15.6" x14ac:dyDescent="0.3">
      <c r="A2" s="157" t="s">
        <v>9</v>
      </c>
      <c r="B2" s="157"/>
      <c r="C2" s="157"/>
      <c r="D2" s="157"/>
      <c r="E2" s="157"/>
      <c r="F2" s="157"/>
    </row>
    <row r="3" spans="1:6" ht="15.6" x14ac:dyDescent="0.3">
      <c r="A3" s="2"/>
    </row>
    <row r="4" spans="1:6" s="7" customFormat="1" ht="50.25" customHeight="1" x14ac:dyDescent="0.3">
      <c r="A4" s="50" t="s">
        <v>3</v>
      </c>
      <c r="B4" s="50" t="s">
        <v>10</v>
      </c>
      <c r="C4" s="50" t="s">
        <v>13</v>
      </c>
      <c r="D4" s="50" t="s">
        <v>11</v>
      </c>
      <c r="E4" s="50" t="s">
        <v>117</v>
      </c>
      <c r="F4" s="50" t="s">
        <v>12</v>
      </c>
    </row>
    <row r="5" spans="1:6" s="7" customFormat="1" ht="84" customHeight="1" x14ac:dyDescent="0.3">
      <c r="A5" s="10" t="s">
        <v>6</v>
      </c>
      <c r="B5" s="30" t="s">
        <v>371</v>
      </c>
      <c r="C5" s="29" t="s">
        <v>372</v>
      </c>
      <c r="D5" s="29" t="s">
        <v>373</v>
      </c>
      <c r="E5" s="92" t="s">
        <v>374</v>
      </c>
      <c r="F5" s="29" t="s">
        <v>375</v>
      </c>
    </row>
    <row r="6" spans="1:6" s="7" customFormat="1" ht="70.5" customHeight="1" x14ac:dyDescent="0.3">
      <c r="A6" s="10">
        <v>2</v>
      </c>
      <c r="B6" s="30" t="s">
        <v>376</v>
      </c>
      <c r="C6" s="29" t="s">
        <v>377</v>
      </c>
      <c r="D6" s="29" t="s">
        <v>378</v>
      </c>
      <c r="E6" s="92" t="s">
        <v>379</v>
      </c>
      <c r="F6" s="29" t="s">
        <v>380</v>
      </c>
    </row>
    <row r="7" spans="1:6" s="7" customFormat="1" ht="97.5" customHeight="1" x14ac:dyDescent="0.3">
      <c r="A7" s="162">
        <v>3</v>
      </c>
      <c r="B7" s="160" t="s">
        <v>558</v>
      </c>
      <c r="C7" s="161" t="s">
        <v>559</v>
      </c>
      <c r="D7" s="29" t="s">
        <v>560</v>
      </c>
      <c r="E7" s="29" t="s">
        <v>561</v>
      </c>
      <c r="F7" s="29" t="s">
        <v>562</v>
      </c>
    </row>
    <row r="8" spans="1:6" s="7" customFormat="1" ht="60.75" customHeight="1" x14ac:dyDescent="0.3">
      <c r="A8" s="162"/>
      <c r="B8" s="160"/>
      <c r="C8" s="161"/>
      <c r="D8" s="47" t="s">
        <v>563</v>
      </c>
      <c r="E8" s="29" t="s">
        <v>564</v>
      </c>
      <c r="F8" s="29" t="s">
        <v>565</v>
      </c>
    </row>
    <row r="9" spans="1:6" s="7" customFormat="1" ht="99.75" customHeight="1" x14ac:dyDescent="0.3">
      <c r="A9" s="162">
        <v>4</v>
      </c>
      <c r="B9" s="160" t="s">
        <v>566</v>
      </c>
      <c r="C9" s="161" t="s">
        <v>567</v>
      </c>
      <c r="D9" s="29" t="s">
        <v>560</v>
      </c>
      <c r="E9" s="29" t="s">
        <v>561</v>
      </c>
      <c r="F9" s="29" t="s">
        <v>568</v>
      </c>
    </row>
    <row r="10" spans="1:6" ht="55.5" customHeight="1" x14ac:dyDescent="0.3">
      <c r="A10" s="162"/>
      <c r="B10" s="160"/>
      <c r="C10" s="161"/>
      <c r="D10" s="47" t="s">
        <v>563</v>
      </c>
      <c r="E10" s="29" t="s">
        <v>564</v>
      </c>
      <c r="F10" s="29" t="s">
        <v>565</v>
      </c>
    </row>
    <row r="11" spans="1:6" ht="70.5" customHeight="1" x14ac:dyDescent="0.3">
      <c r="A11" s="10">
        <v>5</v>
      </c>
      <c r="B11" s="30" t="s">
        <v>569</v>
      </c>
      <c r="C11" s="29" t="s">
        <v>570</v>
      </c>
      <c r="D11" s="29" t="s">
        <v>571</v>
      </c>
      <c r="E11" s="29" t="s">
        <v>561</v>
      </c>
      <c r="F11" s="29" t="s">
        <v>572</v>
      </c>
    </row>
    <row r="12" spans="1:6" ht="94.5" customHeight="1" x14ac:dyDescent="0.3">
      <c r="A12" s="163">
        <v>6</v>
      </c>
      <c r="B12" s="160" t="s">
        <v>573</v>
      </c>
      <c r="C12" s="161" t="s">
        <v>574</v>
      </c>
      <c r="D12" s="29" t="s">
        <v>560</v>
      </c>
      <c r="E12" s="29" t="s">
        <v>561</v>
      </c>
      <c r="F12" s="29" t="s">
        <v>575</v>
      </c>
    </row>
    <row r="13" spans="1:6" ht="66" x14ac:dyDescent="0.3">
      <c r="A13" s="163"/>
      <c r="B13" s="160"/>
      <c r="C13" s="161"/>
      <c r="D13" s="47" t="s">
        <v>563</v>
      </c>
      <c r="E13" s="29" t="s">
        <v>564</v>
      </c>
      <c r="F13" s="29" t="s">
        <v>565</v>
      </c>
    </row>
    <row r="14" spans="1:6" ht="92.4" x14ac:dyDescent="0.3">
      <c r="A14" s="62">
        <v>7</v>
      </c>
      <c r="B14" s="30" t="s">
        <v>825</v>
      </c>
      <c r="C14" s="29" t="s">
        <v>826</v>
      </c>
      <c r="D14" s="29" t="s">
        <v>827</v>
      </c>
      <c r="E14" s="29" t="s">
        <v>828</v>
      </c>
      <c r="F14" s="29" t="s">
        <v>829</v>
      </c>
    </row>
    <row r="15" spans="1:6" x14ac:dyDescent="0.3">
      <c r="A15" s="59" t="s">
        <v>830</v>
      </c>
    </row>
  </sheetData>
  <mergeCells count="11">
    <mergeCell ref="B12:B13"/>
    <mergeCell ref="C12:C13"/>
    <mergeCell ref="A7:A8"/>
    <mergeCell ref="A9:A10"/>
    <mergeCell ref="A12:A13"/>
    <mergeCell ref="A1:F1"/>
    <mergeCell ref="A2:F2"/>
    <mergeCell ref="B7:B8"/>
    <mergeCell ref="C7:C8"/>
    <mergeCell ref="B9:B10"/>
    <mergeCell ref="C9:C10"/>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16" workbookViewId="0">
      <selection activeCell="D45" sqref="D45"/>
    </sheetView>
  </sheetViews>
  <sheetFormatPr defaultRowHeight="14.4" x14ac:dyDescent="0.3"/>
  <cols>
    <col min="1" max="1" width="6.44140625" customWidth="1"/>
    <col min="2" max="2" width="18.33203125" customWidth="1"/>
    <col min="3" max="3" width="29.6640625" customWidth="1"/>
    <col min="4" max="4" width="25.44140625" customWidth="1"/>
    <col min="5" max="5" width="25.88671875" customWidth="1"/>
    <col min="6" max="6" width="35.109375" customWidth="1"/>
  </cols>
  <sheetData>
    <row r="1" spans="1:6" ht="15.6" x14ac:dyDescent="0.3">
      <c r="A1" s="157" t="s">
        <v>14</v>
      </c>
      <c r="B1" s="157"/>
      <c r="C1" s="157"/>
      <c r="D1" s="157"/>
      <c r="E1" s="157"/>
      <c r="F1" s="157"/>
    </row>
    <row r="2" spans="1:6" ht="15.6" x14ac:dyDescent="0.3">
      <c r="A2" s="157" t="s">
        <v>15</v>
      </c>
      <c r="B2" s="157"/>
      <c r="C2" s="157"/>
      <c r="D2" s="157"/>
      <c r="E2" s="157"/>
      <c r="F2" s="157"/>
    </row>
    <row r="3" spans="1:6" ht="15.6" x14ac:dyDescent="0.3">
      <c r="B3" s="2"/>
    </row>
    <row r="4" spans="1:6" ht="81" customHeight="1" x14ac:dyDescent="0.3">
      <c r="A4" s="50" t="s">
        <v>20</v>
      </c>
      <c r="B4" s="50" t="s">
        <v>16</v>
      </c>
      <c r="C4" s="50" t="s">
        <v>17</v>
      </c>
      <c r="D4" s="50" t="s">
        <v>18</v>
      </c>
      <c r="E4" s="50" t="s">
        <v>19</v>
      </c>
      <c r="F4" s="50" t="s">
        <v>118</v>
      </c>
    </row>
    <row r="5" spans="1:6" ht="177.75" customHeight="1" x14ac:dyDescent="0.3">
      <c r="A5" s="10">
        <v>1</v>
      </c>
      <c r="B5" s="29" t="s">
        <v>97</v>
      </c>
      <c r="C5" s="29" t="s">
        <v>185</v>
      </c>
      <c r="D5" s="29" t="s">
        <v>186</v>
      </c>
      <c r="E5" s="29" t="s">
        <v>187</v>
      </c>
      <c r="F5" s="29" t="s">
        <v>188</v>
      </c>
    </row>
    <row r="6" spans="1:6" ht="81" customHeight="1" x14ac:dyDescent="0.3">
      <c r="A6" s="10">
        <v>2</v>
      </c>
      <c r="B6" s="29" t="s">
        <v>97</v>
      </c>
      <c r="C6" s="29" t="s">
        <v>185</v>
      </c>
      <c r="D6" s="29" t="s">
        <v>189</v>
      </c>
      <c r="E6" s="29" t="s">
        <v>190</v>
      </c>
      <c r="F6" s="29" t="s">
        <v>191</v>
      </c>
    </row>
    <row r="7" spans="1:6" ht="96" customHeight="1" x14ac:dyDescent="0.3">
      <c r="A7" s="10">
        <v>3</v>
      </c>
      <c r="B7" s="29" t="s">
        <v>97</v>
      </c>
      <c r="C7" s="29" t="s">
        <v>192</v>
      </c>
      <c r="D7" s="88" t="s">
        <v>193</v>
      </c>
      <c r="E7" s="95" t="s">
        <v>194</v>
      </c>
      <c r="F7" s="29" t="s">
        <v>195</v>
      </c>
    </row>
    <row r="8" spans="1:6" ht="63.75" customHeight="1" x14ac:dyDescent="0.3">
      <c r="A8" s="10">
        <v>4</v>
      </c>
      <c r="B8" s="29" t="s">
        <v>97</v>
      </c>
      <c r="C8" s="29" t="s">
        <v>196</v>
      </c>
      <c r="D8" s="29" t="s">
        <v>197</v>
      </c>
      <c r="E8" s="29" t="s">
        <v>190</v>
      </c>
      <c r="F8" s="29" t="s">
        <v>198</v>
      </c>
    </row>
    <row r="9" spans="1:6" ht="39.6" x14ac:dyDescent="0.3">
      <c r="A9" s="10">
        <v>5</v>
      </c>
      <c r="B9" s="15" t="s">
        <v>381</v>
      </c>
      <c r="C9" s="15" t="s">
        <v>382</v>
      </c>
      <c r="D9" s="15" t="s">
        <v>383</v>
      </c>
      <c r="E9" s="15" t="s">
        <v>384</v>
      </c>
      <c r="F9" s="15" t="s">
        <v>385</v>
      </c>
    </row>
    <row r="10" spans="1:6" ht="39.6" x14ac:dyDescent="0.3">
      <c r="A10" s="37">
        <v>6</v>
      </c>
      <c r="B10" s="15" t="s">
        <v>386</v>
      </c>
      <c r="C10" s="15" t="s">
        <v>387</v>
      </c>
      <c r="D10" s="15" t="s">
        <v>383</v>
      </c>
      <c r="E10" s="15" t="s">
        <v>384</v>
      </c>
      <c r="F10" s="15" t="s">
        <v>385</v>
      </c>
    </row>
    <row r="11" spans="1:6" ht="39.6" x14ac:dyDescent="0.3">
      <c r="A11" s="37">
        <v>7</v>
      </c>
      <c r="B11" s="15" t="s">
        <v>388</v>
      </c>
      <c r="C11" s="15" t="s">
        <v>389</v>
      </c>
      <c r="D11" s="15" t="s">
        <v>390</v>
      </c>
      <c r="E11" s="15" t="s">
        <v>391</v>
      </c>
      <c r="F11" s="15" t="s">
        <v>392</v>
      </c>
    </row>
    <row r="12" spans="1:6" ht="26.4" x14ac:dyDescent="0.3">
      <c r="A12" s="37">
        <v>8</v>
      </c>
      <c r="B12" s="15" t="s">
        <v>82</v>
      </c>
      <c r="C12" s="15" t="s">
        <v>393</v>
      </c>
      <c r="D12" s="15" t="s">
        <v>394</v>
      </c>
      <c r="E12" s="15" t="s">
        <v>395</v>
      </c>
      <c r="F12" s="15" t="s">
        <v>396</v>
      </c>
    </row>
    <row r="13" spans="1:6" ht="79.2" x14ac:dyDescent="0.3">
      <c r="A13" s="37">
        <v>9</v>
      </c>
      <c r="B13" s="94" t="s">
        <v>83</v>
      </c>
      <c r="C13" s="94" t="s">
        <v>397</v>
      </c>
      <c r="D13" s="94" t="s">
        <v>398</v>
      </c>
      <c r="E13" s="94" t="s">
        <v>399</v>
      </c>
      <c r="F13" s="94" t="s">
        <v>400</v>
      </c>
    </row>
    <row r="14" spans="1:6" ht="118.8" x14ac:dyDescent="0.3">
      <c r="A14" s="37">
        <v>10</v>
      </c>
      <c r="B14" s="15" t="s">
        <v>401</v>
      </c>
      <c r="C14" s="15" t="s">
        <v>402</v>
      </c>
      <c r="D14" s="15" t="s">
        <v>403</v>
      </c>
      <c r="E14" s="15" t="s">
        <v>404</v>
      </c>
      <c r="F14" s="15" t="s">
        <v>405</v>
      </c>
    </row>
    <row r="15" spans="1:6" ht="39.6" x14ac:dyDescent="0.3">
      <c r="A15" s="37">
        <v>11</v>
      </c>
      <c r="B15" s="15" t="s">
        <v>97</v>
      </c>
      <c r="C15" s="15" t="s">
        <v>406</v>
      </c>
      <c r="D15" s="15" t="s">
        <v>383</v>
      </c>
      <c r="E15" s="15" t="s">
        <v>384</v>
      </c>
      <c r="F15" s="15" t="s">
        <v>407</v>
      </c>
    </row>
    <row r="16" spans="1:6" ht="79.2" x14ac:dyDescent="0.3">
      <c r="A16" s="37">
        <v>12</v>
      </c>
      <c r="B16" s="15" t="s">
        <v>97</v>
      </c>
      <c r="C16" s="15" t="s">
        <v>408</v>
      </c>
      <c r="D16" s="15" t="s">
        <v>409</v>
      </c>
      <c r="E16" s="15" t="s">
        <v>410</v>
      </c>
      <c r="F16" s="15" t="s">
        <v>411</v>
      </c>
    </row>
    <row r="17" spans="1:6" ht="79.2" x14ac:dyDescent="0.3">
      <c r="A17" s="37">
        <v>13</v>
      </c>
      <c r="B17" s="15" t="s">
        <v>97</v>
      </c>
      <c r="C17" s="15" t="s">
        <v>412</v>
      </c>
      <c r="D17" s="15" t="s">
        <v>413</v>
      </c>
      <c r="E17" s="15" t="s">
        <v>414</v>
      </c>
      <c r="F17" s="15" t="s">
        <v>415</v>
      </c>
    </row>
    <row r="18" spans="1:6" ht="39.6" x14ac:dyDescent="0.3">
      <c r="A18" s="37">
        <v>14</v>
      </c>
      <c r="B18" s="15" t="s">
        <v>97</v>
      </c>
      <c r="C18" s="15" t="s">
        <v>416</v>
      </c>
      <c r="D18" s="15" t="s">
        <v>383</v>
      </c>
      <c r="E18" s="15" t="s">
        <v>384</v>
      </c>
      <c r="F18" s="15" t="s">
        <v>407</v>
      </c>
    </row>
    <row r="19" spans="1:6" ht="42.75" customHeight="1" x14ac:dyDescent="0.3">
      <c r="A19" s="37">
        <v>15</v>
      </c>
      <c r="B19" s="29" t="s">
        <v>97</v>
      </c>
      <c r="C19" s="29" t="s">
        <v>576</v>
      </c>
      <c r="D19" s="29" t="s">
        <v>577</v>
      </c>
      <c r="E19" s="29" t="s">
        <v>578</v>
      </c>
      <c r="F19" s="47" t="s">
        <v>579</v>
      </c>
    </row>
    <row r="20" spans="1:6" ht="58.5" customHeight="1" x14ac:dyDescent="0.3">
      <c r="A20" s="37">
        <v>16</v>
      </c>
      <c r="B20" s="29" t="s">
        <v>97</v>
      </c>
      <c r="C20" s="29" t="s">
        <v>580</v>
      </c>
      <c r="D20" s="29" t="s">
        <v>581</v>
      </c>
      <c r="E20" s="29" t="s">
        <v>582</v>
      </c>
      <c r="F20" s="96" t="s">
        <v>583</v>
      </c>
    </row>
    <row r="21" spans="1:6" ht="52.8" x14ac:dyDescent="0.3">
      <c r="A21" s="37">
        <v>17</v>
      </c>
      <c r="B21" s="29" t="s">
        <v>97</v>
      </c>
      <c r="C21" s="29" t="s">
        <v>584</v>
      </c>
      <c r="D21" s="29" t="s">
        <v>585</v>
      </c>
      <c r="E21" s="29" t="s">
        <v>582</v>
      </c>
      <c r="F21" s="47" t="s">
        <v>586</v>
      </c>
    </row>
    <row r="22" spans="1:6" ht="56.25" customHeight="1" x14ac:dyDescent="0.3">
      <c r="A22" s="37">
        <v>18</v>
      </c>
      <c r="B22" s="29" t="s">
        <v>83</v>
      </c>
      <c r="C22" s="29" t="s">
        <v>587</v>
      </c>
      <c r="D22" s="29" t="s">
        <v>588</v>
      </c>
      <c r="E22" s="97" t="s">
        <v>589</v>
      </c>
      <c r="F22" s="47" t="s">
        <v>590</v>
      </c>
    </row>
    <row r="23" spans="1:6" ht="39.6" x14ac:dyDescent="0.3">
      <c r="A23" s="37">
        <v>19</v>
      </c>
      <c r="B23" s="29" t="s">
        <v>83</v>
      </c>
      <c r="C23" s="29" t="s">
        <v>591</v>
      </c>
      <c r="D23" s="29" t="s">
        <v>592</v>
      </c>
      <c r="E23" s="97" t="s">
        <v>589</v>
      </c>
      <c r="F23" s="47" t="s">
        <v>593</v>
      </c>
    </row>
    <row r="24" spans="1:6" ht="52.8" x14ac:dyDescent="0.3">
      <c r="A24" s="37">
        <v>20</v>
      </c>
      <c r="B24" s="29" t="s">
        <v>594</v>
      </c>
      <c r="C24" s="29" t="s">
        <v>595</v>
      </c>
      <c r="D24" s="29" t="s">
        <v>596</v>
      </c>
      <c r="E24" s="97" t="s">
        <v>589</v>
      </c>
      <c r="F24" s="47" t="s">
        <v>597</v>
      </c>
    </row>
    <row r="25" spans="1:6" ht="39.6" x14ac:dyDescent="0.3">
      <c r="A25" s="37">
        <v>21</v>
      </c>
      <c r="B25" s="29" t="s">
        <v>82</v>
      </c>
      <c r="C25" s="29" t="s">
        <v>684</v>
      </c>
      <c r="D25" s="29" t="s">
        <v>685</v>
      </c>
      <c r="E25" s="29" t="s">
        <v>686</v>
      </c>
      <c r="F25" s="29" t="s">
        <v>687</v>
      </c>
    </row>
    <row r="26" spans="1:6" ht="39.6" x14ac:dyDescent="0.3">
      <c r="A26" s="37">
        <v>22</v>
      </c>
      <c r="B26" s="29" t="s">
        <v>688</v>
      </c>
      <c r="C26" s="29" t="s">
        <v>689</v>
      </c>
      <c r="D26" s="88" t="s">
        <v>690</v>
      </c>
      <c r="E26" s="95" t="s">
        <v>691</v>
      </c>
      <c r="F26" s="29" t="s">
        <v>692</v>
      </c>
    </row>
    <row r="27" spans="1:6" ht="92.4" x14ac:dyDescent="0.3">
      <c r="A27" s="37">
        <v>23</v>
      </c>
      <c r="B27" s="88" t="s">
        <v>693</v>
      </c>
      <c r="C27" s="88" t="s">
        <v>694</v>
      </c>
      <c r="D27" s="88" t="s">
        <v>695</v>
      </c>
      <c r="E27" s="88" t="s">
        <v>696</v>
      </c>
      <c r="F27" s="88" t="s">
        <v>697</v>
      </c>
    </row>
    <row r="28" spans="1:6" ht="26.4" x14ac:dyDescent="0.3">
      <c r="A28" s="37">
        <v>24</v>
      </c>
      <c r="B28" s="29" t="s">
        <v>698</v>
      </c>
      <c r="C28" s="29" t="s">
        <v>699</v>
      </c>
      <c r="D28" s="29" t="s">
        <v>700</v>
      </c>
      <c r="E28" s="29" t="s">
        <v>701</v>
      </c>
      <c r="F28" s="29" t="s">
        <v>702</v>
      </c>
    </row>
    <row r="29" spans="1:6" ht="39.6" x14ac:dyDescent="0.3">
      <c r="A29" s="37">
        <v>25</v>
      </c>
      <c r="B29" s="29" t="s">
        <v>97</v>
      </c>
      <c r="C29" s="29" t="s">
        <v>703</v>
      </c>
      <c r="D29" s="29" t="s">
        <v>704</v>
      </c>
      <c r="E29" s="29" t="s">
        <v>705</v>
      </c>
      <c r="F29" s="29" t="s">
        <v>706</v>
      </c>
    </row>
    <row r="30" spans="1:6" ht="79.2" x14ac:dyDescent="0.3">
      <c r="A30" s="37">
        <v>26</v>
      </c>
      <c r="B30" s="29" t="s">
        <v>83</v>
      </c>
      <c r="C30" s="29" t="s">
        <v>831</v>
      </c>
      <c r="D30" s="29" t="s">
        <v>832</v>
      </c>
      <c r="E30" s="29" t="s">
        <v>833</v>
      </c>
      <c r="F30" s="29" t="s">
        <v>834</v>
      </c>
    </row>
    <row r="31" spans="1:6" ht="79.2" x14ac:dyDescent="0.3">
      <c r="A31" s="37">
        <v>27</v>
      </c>
      <c r="B31" s="29" t="s">
        <v>83</v>
      </c>
      <c r="C31" s="29" t="s">
        <v>831</v>
      </c>
      <c r="D31" s="88" t="s">
        <v>835</v>
      </c>
      <c r="E31" s="29" t="s">
        <v>836</v>
      </c>
      <c r="F31" s="29" t="s">
        <v>837</v>
      </c>
    </row>
    <row r="32" spans="1:6" ht="52.8" x14ac:dyDescent="0.3">
      <c r="A32" s="37">
        <v>28</v>
      </c>
      <c r="B32" s="29" t="s">
        <v>83</v>
      </c>
      <c r="C32" s="29" t="s">
        <v>838</v>
      </c>
      <c r="D32" s="29" t="s">
        <v>839</v>
      </c>
      <c r="E32" s="88"/>
      <c r="F32" s="29" t="s">
        <v>840</v>
      </c>
    </row>
    <row r="33" spans="1:6" ht="39.6" x14ac:dyDescent="0.3">
      <c r="A33" s="37">
        <v>29</v>
      </c>
      <c r="B33" s="29" t="s">
        <v>841</v>
      </c>
      <c r="C33" s="29" t="s">
        <v>842</v>
      </c>
      <c r="D33" s="29" t="s">
        <v>843</v>
      </c>
      <c r="E33" s="88"/>
      <c r="F33" s="29" t="s">
        <v>844</v>
      </c>
    </row>
    <row r="34" spans="1:6" ht="52.8" x14ac:dyDescent="0.3">
      <c r="A34" s="37">
        <v>30</v>
      </c>
      <c r="B34" s="29" t="s">
        <v>845</v>
      </c>
      <c r="C34" s="29" t="s">
        <v>846</v>
      </c>
      <c r="D34" s="29" t="s">
        <v>847</v>
      </c>
      <c r="E34" s="88"/>
      <c r="F34" s="29" t="s">
        <v>848</v>
      </c>
    </row>
    <row r="35" spans="1:6" ht="66" x14ac:dyDescent="0.3">
      <c r="A35" s="37">
        <v>31</v>
      </c>
      <c r="B35" s="29" t="s">
        <v>688</v>
      </c>
      <c r="C35" s="29" t="s">
        <v>849</v>
      </c>
      <c r="D35" s="29" t="s">
        <v>850</v>
      </c>
      <c r="E35" s="88"/>
      <c r="F35" s="29" t="s">
        <v>851</v>
      </c>
    </row>
    <row r="36" spans="1:6" ht="52.8" x14ac:dyDescent="0.3">
      <c r="A36" s="37">
        <v>32</v>
      </c>
      <c r="B36" s="29" t="s">
        <v>841</v>
      </c>
      <c r="C36" s="29" t="s">
        <v>852</v>
      </c>
      <c r="D36" s="29" t="s">
        <v>853</v>
      </c>
      <c r="E36" s="88"/>
      <c r="F36" s="29" t="s">
        <v>854</v>
      </c>
    </row>
    <row r="37" spans="1:6" ht="39.6" x14ac:dyDescent="0.3">
      <c r="A37" s="37">
        <v>33</v>
      </c>
      <c r="B37" s="29" t="s">
        <v>855</v>
      </c>
      <c r="C37" s="29" t="s">
        <v>856</v>
      </c>
      <c r="D37" s="29" t="s">
        <v>857</v>
      </c>
      <c r="E37" s="88"/>
      <c r="F37" s="29" t="s">
        <v>858</v>
      </c>
    </row>
    <row r="38" spans="1:6" ht="26.4" x14ac:dyDescent="0.3">
      <c r="A38" s="37">
        <v>34</v>
      </c>
      <c r="B38" s="29" t="s">
        <v>698</v>
      </c>
      <c r="C38" s="29" t="s">
        <v>859</v>
      </c>
      <c r="D38" s="29" t="s">
        <v>860</v>
      </c>
      <c r="E38" s="88"/>
      <c r="F38" s="29" t="s">
        <v>861</v>
      </c>
    </row>
  </sheetData>
  <mergeCells count="2">
    <mergeCell ref="A1:F1"/>
    <mergeCell ref="A2:F2"/>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19" workbookViewId="0">
      <selection activeCell="K7" sqref="K7"/>
    </sheetView>
  </sheetViews>
  <sheetFormatPr defaultRowHeight="14.4" x14ac:dyDescent="0.3"/>
  <cols>
    <col min="1" max="1" width="4.109375" customWidth="1"/>
    <col min="2" max="2" width="22.6640625" customWidth="1"/>
    <col min="3" max="3" width="16.88671875" customWidth="1"/>
    <col min="4" max="4" width="23.5546875" customWidth="1"/>
    <col min="5" max="5" width="12.44140625" customWidth="1"/>
    <col min="6" max="6" width="14.33203125" customWidth="1"/>
    <col min="7" max="7" width="18.33203125" customWidth="1"/>
    <col min="8" max="8" width="15.5546875" customWidth="1"/>
    <col min="9" max="9" width="15" customWidth="1"/>
  </cols>
  <sheetData>
    <row r="1" spans="1:9" ht="15.6" x14ac:dyDescent="0.3">
      <c r="A1" s="157" t="s">
        <v>29</v>
      </c>
      <c r="B1" s="157"/>
      <c r="C1" s="157"/>
      <c r="D1" s="157"/>
      <c r="E1" s="157"/>
      <c r="F1" s="157"/>
      <c r="G1" s="157"/>
      <c r="H1" s="157"/>
    </row>
    <row r="2" spans="1:9" ht="15.6" x14ac:dyDescent="0.3">
      <c r="A2" s="157" t="s">
        <v>132</v>
      </c>
      <c r="B2" s="157"/>
      <c r="C2" s="157"/>
      <c r="D2" s="157"/>
      <c r="E2" s="157"/>
      <c r="F2" s="157"/>
      <c r="G2" s="157"/>
      <c r="H2" s="157"/>
    </row>
    <row r="3" spans="1:9" ht="15.6" x14ac:dyDescent="0.3">
      <c r="A3" s="2"/>
    </row>
    <row r="4" spans="1:9" ht="33.75" customHeight="1" x14ac:dyDescent="0.3">
      <c r="A4" s="159" t="s">
        <v>3</v>
      </c>
      <c r="B4" s="164" t="s">
        <v>99</v>
      </c>
      <c r="C4" s="164" t="s">
        <v>98</v>
      </c>
      <c r="D4" s="159" t="s">
        <v>26</v>
      </c>
      <c r="E4" s="159" t="s">
        <v>24</v>
      </c>
      <c r="F4" s="159" t="s">
        <v>27</v>
      </c>
      <c r="G4" s="159" t="s">
        <v>68</v>
      </c>
      <c r="H4" s="159"/>
      <c r="I4" s="159" t="s">
        <v>120</v>
      </c>
    </row>
    <row r="5" spans="1:9" ht="43.5" customHeight="1" x14ac:dyDescent="0.3">
      <c r="A5" s="159"/>
      <c r="B5" s="164"/>
      <c r="C5" s="164"/>
      <c r="D5" s="159"/>
      <c r="E5" s="159"/>
      <c r="F5" s="159"/>
      <c r="G5" s="50" t="s">
        <v>25</v>
      </c>
      <c r="H5" s="50" t="s">
        <v>28</v>
      </c>
      <c r="I5" s="159"/>
    </row>
    <row r="6" spans="1:9" ht="39" customHeight="1" x14ac:dyDescent="0.3">
      <c r="A6" s="137">
        <v>1</v>
      </c>
      <c r="B6" s="29" t="s">
        <v>199</v>
      </c>
      <c r="C6" s="29" t="s">
        <v>200</v>
      </c>
      <c r="D6" s="29" t="s">
        <v>201</v>
      </c>
      <c r="E6" s="97" t="s">
        <v>202</v>
      </c>
      <c r="F6" s="29" t="s">
        <v>84</v>
      </c>
      <c r="G6" s="29" t="s">
        <v>203</v>
      </c>
      <c r="H6" s="32">
        <v>16</v>
      </c>
      <c r="I6" s="26" t="s">
        <v>49</v>
      </c>
    </row>
    <row r="7" spans="1:9" ht="41.25" customHeight="1" x14ac:dyDescent="0.3">
      <c r="A7" s="137">
        <v>2</v>
      </c>
      <c r="B7" s="99" t="s">
        <v>204</v>
      </c>
      <c r="C7" s="29" t="s">
        <v>200</v>
      </c>
      <c r="D7" s="99" t="s">
        <v>205</v>
      </c>
      <c r="E7" s="99" t="s">
        <v>206</v>
      </c>
      <c r="F7" s="29" t="s">
        <v>207</v>
      </c>
      <c r="G7" s="29" t="s">
        <v>208</v>
      </c>
      <c r="H7" s="33" t="s">
        <v>209</v>
      </c>
      <c r="I7" s="26" t="s">
        <v>49</v>
      </c>
    </row>
    <row r="8" spans="1:9" ht="66" x14ac:dyDescent="0.3">
      <c r="A8" s="137">
        <v>3</v>
      </c>
      <c r="B8" s="29" t="s">
        <v>210</v>
      </c>
      <c r="C8" s="29" t="s">
        <v>200</v>
      </c>
      <c r="D8" s="29" t="s">
        <v>211</v>
      </c>
      <c r="E8" s="99" t="s">
        <v>212</v>
      </c>
      <c r="F8" s="29" t="s">
        <v>213</v>
      </c>
      <c r="G8" s="99" t="s">
        <v>214</v>
      </c>
      <c r="H8" s="32">
        <v>30</v>
      </c>
      <c r="I8" s="26" t="s">
        <v>50</v>
      </c>
    </row>
    <row r="9" spans="1:9" ht="89.25" customHeight="1" x14ac:dyDescent="0.3">
      <c r="A9" s="37">
        <v>4</v>
      </c>
      <c r="B9" s="29" t="s">
        <v>417</v>
      </c>
      <c r="C9" s="29" t="s">
        <v>418</v>
      </c>
      <c r="D9" s="29" t="s">
        <v>419</v>
      </c>
      <c r="E9" s="97" t="s">
        <v>420</v>
      </c>
      <c r="F9" s="29" t="s">
        <v>421</v>
      </c>
      <c r="G9" s="29" t="s">
        <v>422</v>
      </c>
      <c r="H9" s="32">
        <v>31.12</v>
      </c>
      <c r="I9" s="26" t="s">
        <v>50</v>
      </c>
    </row>
    <row r="10" spans="1:9" ht="173.25" customHeight="1" x14ac:dyDescent="0.3">
      <c r="A10" s="37">
        <v>5</v>
      </c>
      <c r="B10" s="29" t="s">
        <v>423</v>
      </c>
      <c r="C10" s="29" t="s">
        <v>424</v>
      </c>
      <c r="D10" s="29" t="s">
        <v>425</v>
      </c>
      <c r="E10" s="97" t="s">
        <v>426</v>
      </c>
      <c r="F10" s="29" t="s">
        <v>427</v>
      </c>
      <c r="G10" s="29" t="s">
        <v>397</v>
      </c>
      <c r="H10" s="32">
        <v>30</v>
      </c>
      <c r="I10" s="26" t="s">
        <v>428</v>
      </c>
    </row>
    <row r="11" spans="1:9" ht="237.6" x14ac:dyDescent="0.3">
      <c r="A11" s="37">
        <v>6</v>
      </c>
      <c r="B11" s="29" t="s">
        <v>429</v>
      </c>
      <c r="C11" s="29" t="s">
        <v>430</v>
      </c>
      <c r="D11" s="29" t="s">
        <v>431</v>
      </c>
      <c r="E11" s="97" t="s">
        <v>432</v>
      </c>
      <c r="F11" s="29" t="s">
        <v>433</v>
      </c>
      <c r="G11" s="29" t="s">
        <v>434</v>
      </c>
      <c r="H11" s="32">
        <v>30</v>
      </c>
      <c r="I11" s="26" t="s">
        <v>50</v>
      </c>
    </row>
    <row r="12" spans="1:9" ht="158.4" x14ac:dyDescent="0.3">
      <c r="A12" s="37">
        <v>7</v>
      </c>
      <c r="B12" s="29" t="s">
        <v>429</v>
      </c>
      <c r="C12" s="29" t="s">
        <v>430</v>
      </c>
      <c r="D12" s="29" t="s">
        <v>435</v>
      </c>
      <c r="E12" s="97" t="s">
        <v>436</v>
      </c>
      <c r="F12" s="29" t="s">
        <v>437</v>
      </c>
      <c r="G12" s="29" t="s">
        <v>434</v>
      </c>
      <c r="H12" s="32">
        <v>30</v>
      </c>
      <c r="I12" s="26" t="s">
        <v>50</v>
      </c>
    </row>
    <row r="13" spans="1:9" ht="290.39999999999998" x14ac:dyDescent="0.3">
      <c r="A13" s="37">
        <v>8</v>
      </c>
      <c r="B13" s="29" t="s">
        <v>438</v>
      </c>
      <c r="C13" s="29" t="s">
        <v>430</v>
      </c>
      <c r="D13" s="29" t="s">
        <v>435</v>
      </c>
      <c r="E13" s="97" t="s">
        <v>439</v>
      </c>
      <c r="F13" s="29" t="s">
        <v>440</v>
      </c>
      <c r="G13" s="29" t="s">
        <v>434</v>
      </c>
      <c r="H13" s="32">
        <v>30</v>
      </c>
      <c r="I13" s="26" t="s">
        <v>50</v>
      </c>
    </row>
    <row r="14" spans="1:9" ht="48" customHeight="1" x14ac:dyDescent="0.3">
      <c r="A14" s="37">
        <v>9</v>
      </c>
      <c r="B14" s="29" t="s">
        <v>598</v>
      </c>
      <c r="C14" s="29" t="s">
        <v>599</v>
      </c>
      <c r="D14" s="29" t="s">
        <v>600</v>
      </c>
      <c r="E14" s="97" t="s">
        <v>601</v>
      </c>
      <c r="F14" s="29" t="s">
        <v>602</v>
      </c>
      <c r="G14" s="29" t="s">
        <v>603</v>
      </c>
      <c r="H14" s="32">
        <v>32.5</v>
      </c>
      <c r="I14" s="26" t="s">
        <v>49</v>
      </c>
    </row>
    <row r="15" spans="1:9" ht="43.5" customHeight="1" x14ac:dyDescent="0.3">
      <c r="A15" s="37">
        <v>10</v>
      </c>
      <c r="B15" s="29" t="s">
        <v>604</v>
      </c>
      <c r="C15" s="29" t="s">
        <v>599</v>
      </c>
      <c r="D15" s="29" t="s">
        <v>605</v>
      </c>
      <c r="E15" s="97" t="s">
        <v>606</v>
      </c>
      <c r="F15" s="29" t="s">
        <v>119</v>
      </c>
      <c r="G15" s="29" t="s">
        <v>607</v>
      </c>
      <c r="H15" s="98">
        <v>102.3</v>
      </c>
      <c r="I15" s="34" t="s">
        <v>49</v>
      </c>
    </row>
    <row r="16" spans="1:9" ht="58.5" customHeight="1" x14ac:dyDescent="0.3">
      <c r="A16" s="37">
        <v>11</v>
      </c>
      <c r="B16" s="47" t="s">
        <v>608</v>
      </c>
      <c r="C16" s="47" t="s">
        <v>609</v>
      </c>
      <c r="D16" s="47" t="s">
        <v>610</v>
      </c>
      <c r="E16" s="96" t="s">
        <v>611</v>
      </c>
      <c r="F16" s="47" t="s">
        <v>84</v>
      </c>
      <c r="G16" s="47" t="s">
        <v>612</v>
      </c>
      <c r="H16" s="49">
        <v>3</v>
      </c>
      <c r="I16" s="91" t="s">
        <v>50</v>
      </c>
    </row>
    <row r="17" spans="1:9" ht="132" x14ac:dyDescent="0.3">
      <c r="A17" s="37">
        <v>12</v>
      </c>
      <c r="B17" s="100" t="s">
        <v>707</v>
      </c>
      <c r="C17" s="100" t="s">
        <v>708</v>
      </c>
      <c r="D17" s="100" t="s">
        <v>709</v>
      </c>
      <c r="E17" s="100" t="s">
        <v>710</v>
      </c>
      <c r="F17" s="100" t="s">
        <v>711</v>
      </c>
      <c r="G17" s="100" t="s">
        <v>712</v>
      </c>
      <c r="H17" s="53">
        <v>62</v>
      </c>
      <c r="I17" s="52" t="s">
        <v>50</v>
      </c>
    </row>
    <row r="18" spans="1:9" ht="26.4" x14ac:dyDescent="0.3">
      <c r="A18" s="37">
        <v>13</v>
      </c>
      <c r="B18" s="29" t="s">
        <v>713</v>
      </c>
      <c r="C18" s="29" t="s">
        <v>714</v>
      </c>
      <c r="D18" s="29" t="s">
        <v>715</v>
      </c>
      <c r="E18" s="29" t="s">
        <v>716</v>
      </c>
      <c r="F18" s="29" t="s">
        <v>119</v>
      </c>
      <c r="G18" s="29" t="s">
        <v>717</v>
      </c>
      <c r="H18" s="32">
        <v>15</v>
      </c>
      <c r="I18" s="26" t="s">
        <v>50</v>
      </c>
    </row>
    <row r="19" spans="1:9" ht="79.2" x14ac:dyDescent="0.3">
      <c r="A19" s="37">
        <v>14</v>
      </c>
      <c r="B19" s="29" t="s">
        <v>718</v>
      </c>
      <c r="C19" s="29" t="s">
        <v>708</v>
      </c>
      <c r="D19" s="29" t="s">
        <v>719</v>
      </c>
      <c r="E19" s="97" t="s">
        <v>720</v>
      </c>
      <c r="F19" s="29" t="s">
        <v>721</v>
      </c>
      <c r="G19" s="29" t="s">
        <v>722</v>
      </c>
      <c r="H19" s="32">
        <v>783</v>
      </c>
      <c r="I19" s="26" t="s">
        <v>50</v>
      </c>
    </row>
    <row r="20" spans="1:9" ht="79.2" x14ac:dyDescent="0.3">
      <c r="A20" s="37">
        <v>15</v>
      </c>
      <c r="B20" s="29" t="s">
        <v>723</v>
      </c>
      <c r="C20" s="29" t="s">
        <v>708</v>
      </c>
      <c r="D20" s="29" t="s">
        <v>724</v>
      </c>
      <c r="E20" s="29" t="s">
        <v>725</v>
      </c>
      <c r="F20" s="29" t="s">
        <v>84</v>
      </c>
      <c r="G20" s="29" t="s">
        <v>726</v>
      </c>
      <c r="H20" s="32">
        <v>102</v>
      </c>
      <c r="I20" s="26" t="s">
        <v>50</v>
      </c>
    </row>
    <row r="21" spans="1:9" ht="52.8" x14ac:dyDescent="0.3">
      <c r="A21" s="37">
        <v>16</v>
      </c>
      <c r="B21" s="29" t="s">
        <v>727</v>
      </c>
      <c r="C21" s="29" t="s">
        <v>728</v>
      </c>
      <c r="D21" s="29" t="s">
        <v>689</v>
      </c>
      <c r="E21" s="97" t="s">
        <v>729</v>
      </c>
      <c r="F21" s="29" t="s">
        <v>84</v>
      </c>
      <c r="G21" s="29" t="s">
        <v>730</v>
      </c>
      <c r="H21" s="32">
        <v>15</v>
      </c>
      <c r="I21" s="26" t="s">
        <v>50</v>
      </c>
    </row>
    <row r="22" spans="1:9" ht="52.8" x14ac:dyDescent="0.3">
      <c r="A22" s="37">
        <v>17</v>
      </c>
      <c r="B22" s="29" t="s">
        <v>727</v>
      </c>
      <c r="C22" s="29" t="s">
        <v>728</v>
      </c>
      <c r="D22" s="29" t="s">
        <v>703</v>
      </c>
      <c r="E22" s="29" t="s">
        <v>731</v>
      </c>
      <c r="F22" s="29" t="s">
        <v>84</v>
      </c>
      <c r="G22" s="29" t="s">
        <v>732</v>
      </c>
      <c r="H22" s="32">
        <v>21</v>
      </c>
      <c r="I22" s="26" t="s">
        <v>50</v>
      </c>
    </row>
    <row r="23" spans="1:9" ht="52.8" x14ac:dyDescent="0.3">
      <c r="A23" s="37">
        <v>18</v>
      </c>
      <c r="B23" s="29" t="s">
        <v>727</v>
      </c>
      <c r="C23" s="29" t="s">
        <v>728</v>
      </c>
      <c r="D23" s="29" t="s">
        <v>684</v>
      </c>
      <c r="E23" s="29" t="s">
        <v>733</v>
      </c>
      <c r="F23" s="29" t="s">
        <v>84</v>
      </c>
      <c r="G23" s="29" t="s">
        <v>732</v>
      </c>
      <c r="H23" s="32">
        <v>1000</v>
      </c>
      <c r="I23" s="26" t="s">
        <v>50</v>
      </c>
    </row>
    <row r="24" spans="1:9" ht="79.2" x14ac:dyDescent="0.3">
      <c r="A24" s="37">
        <v>19</v>
      </c>
      <c r="B24" s="29" t="s">
        <v>734</v>
      </c>
      <c r="C24" s="29" t="s">
        <v>708</v>
      </c>
      <c r="D24" s="29" t="s">
        <v>735</v>
      </c>
      <c r="E24" s="97" t="s">
        <v>736</v>
      </c>
      <c r="F24" s="29" t="s">
        <v>721</v>
      </c>
      <c r="G24" s="29" t="s">
        <v>737</v>
      </c>
      <c r="H24" s="32">
        <v>51</v>
      </c>
      <c r="I24" s="26" t="s">
        <v>50</v>
      </c>
    </row>
    <row r="25" spans="1:9" ht="79.2" x14ac:dyDescent="0.3">
      <c r="A25" s="37">
        <v>20</v>
      </c>
      <c r="B25" s="29" t="s">
        <v>734</v>
      </c>
      <c r="C25" s="29" t="s">
        <v>708</v>
      </c>
      <c r="D25" s="29" t="s">
        <v>738</v>
      </c>
      <c r="E25" s="29" t="s">
        <v>739</v>
      </c>
      <c r="F25" s="29" t="s">
        <v>721</v>
      </c>
      <c r="G25" s="29" t="s">
        <v>666</v>
      </c>
      <c r="H25" s="32">
        <v>51</v>
      </c>
      <c r="I25" s="26" t="s">
        <v>50</v>
      </c>
    </row>
    <row r="26" spans="1:9" ht="79.2" x14ac:dyDescent="0.3">
      <c r="A26" s="37">
        <v>21</v>
      </c>
      <c r="B26" s="88" t="s">
        <v>740</v>
      </c>
      <c r="C26" s="88" t="s">
        <v>708</v>
      </c>
      <c r="D26" s="29" t="s">
        <v>738</v>
      </c>
      <c r="E26" s="29" t="s">
        <v>739</v>
      </c>
      <c r="F26" s="29" t="s">
        <v>721</v>
      </c>
      <c r="G26" s="29" t="s">
        <v>666</v>
      </c>
      <c r="H26" s="32">
        <v>51</v>
      </c>
      <c r="I26" s="26" t="s">
        <v>50</v>
      </c>
    </row>
    <row r="27" spans="1:9" ht="66" x14ac:dyDescent="0.3">
      <c r="A27" s="37">
        <v>22</v>
      </c>
      <c r="B27" s="29" t="s">
        <v>862</v>
      </c>
      <c r="C27" s="29" t="s">
        <v>863</v>
      </c>
      <c r="D27" s="29" t="s">
        <v>864</v>
      </c>
      <c r="E27" s="97" t="s">
        <v>865</v>
      </c>
      <c r="F27" s="29" t="s">
        <v>84</v>
      </c>
      <c r="G27" s="29" t="s">
        <v>864</v>
      </c>
      <c r="H27" s="32">
        <v>4.41</v>
      </c>
      <c r="I27" s="26" t="s">
        <v>50</v>
      </c>
    </row>
    <row r="28" spans="1:9" ht="66" x14ac:dyDescent="0.3">
      <c r="A28" s="37">
        <v>23</v>
      </c>
      <c r="B28" s="29" t="s">
        <v>866</v>
      </c>
      <c r="C28" s="29" t="s">
        <v>863</v>
      </c>
      <c r="D28" s="29" t="s">
        <v>867</v>
      </c>
      <c r="E28" s="29" t="s">
        <v>868</v>
      </c>
      <c r="F28" s="29" t="s">
        <v>84</v>
      </c>
      <c r="G28" s="29" t="s">
        <v>869</v>
      </c>
      <c r="H28" s="32">
        <v>10.4</v>
      </c>
      <c r="I28" s="26" t="s">
        <v>50</v>
      </c>
    </row>
  </sheetData>
  <mergeCells count="10">
    <mergeCell ref="I4:I5"/>
    <mergeCell ref="A1:H1"/>
    <mergeCell ref="B4:B5"/>
    <mergeCell ref="C4:C5"/>
    <mergeCell ref="D4:D5"/>
    <mergeCell ref="E4:E5"/>
    <mergeCell ref="F4:F5"/>
    <mergeCell ref="G4:H4"/>
    <mergeCell ref="A2:H2"/>
    <mergeCell ref="A4:A5"/>
  </mergeCells>
  <pageMargins left="0.19685039370078741" right="0.19685039370078741"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10" workbookViewId="0">
      <selection activeCell="I5" sqref="I5"/>
    </sheetView>
  </sheetViews>
  <sheetFormatPr defaultRowHeight="14.4" x14ac:dyDescent="0.3"/>
  <cols>
    <col min="1" max="1" width="4.33203125" customWidth="1"/>
    <col min="2" max="2" width="25" customWidth="1"/>
    <col min="3" max="3" width="16.5546875" customWidth="1"/>
    <col min="4" max="4" width="23.88671875" customWidth="1"/>
    <col min="5" max="5" width="15.88671875" customWidth="1"/>
    <col min="6" max="6" width="12.44140625" customWidth="1"/>
    <col min="7" max="7" width="18.6640625" customWidth="1"/>
    <col min="8" max="8" width="11.6640625" customWidth="1"/>
  </cols>
  <sheetData>
    <row r="1" spans="1:8" ht="15.6" x14ac:dyDescent="0.3">
      <c r="A1" s="158" t="s">
        <v>34</v>
      </c>
      <c r="B1" s="158"/>
      <c r="C1" s="158"/>
      <c r="D1" s="158"/>
      <c r="E1" s="158"/>
      <c r="F1" s="158"/>
      <c r="G1" s="158"/>
      <c r="H1" s="158"/>
    </row>
    <row r="2" spans="1:8" ht="15.6" x14ac:dyDescent="0.3">
      <c r="A2" s="158" t="s">
        <v>133</v>
      </c>
      <c r="B2" s="158"/>
      <c r="C2" s="158"/>
      <c r="D2" s="158"/>
      <c r="E2" s="158"/>
      <c r="F2" s="158"/>
      <c r="G2" s="158"/>
      <c r="H2" s="158"/>
    </row>
    <row r="3" spans="1:8" ht="15.6" x14ac:dyDescent="0.3">
      <c r="A3" s="3"/>
    </row>
    <row r="4" spans="1:8" s="7" customFormat="1" ht="32.25" customHeight="1" x14ac:dyDescent="0.3">
      <c r="A4" s="159" t="s">
        <v>3</v>
      </c>
      <c r="B4" s="164" t="s">
        <v>99</v>
      </c>
      <c r="C4" s="164" t="s">
        <v>98</v>
      </c>
      <c r="D4" s="159" t="s">
        <v>31</v>
      </c>
      <c r="E4" s="159" t="s">
        <v>30</v>
      </c>
      <c r="F4" s="159" t="s">
        <v>24</v>
      </c>
      <c r="G4" s="159" t="s">
        <v>68</v>
      </c>
      <c r="H4" s="159"/>
    </row>
    <row r="5" spans="1:8" s="7" customFormat="1" ht="50.25" customHeight="1" x14ac:dyDescent="0.3">
      <c r="A5" s="159"/>
      <c r="B5" s="164"/>
      <c r="C5" s="164"/>
      <c r="D5" s="159"/>
      <c r="E5" s="159"/>
      <c r="F5" s="159"/>
      <c r="G5" s="135" t="s">
        <v>32</v>
      </c>
      <c r="H5" s="135" t="s">
        <v>33</v>
      </c>
    </row>
    <row r="6" spans="1:8" ht="39.6" x14ac:dyDescent="0.3">
      <c r="A6" s="10">
        <v>1</v>
      </c>
      <c r="B6" s="29" t="s">
        <v>210</v>
      </c>
      <c r="C6" s="29" t="s">
        <v>200</v>
      </c>
      <c r="D6" s="29" t="s">
        <v>215</v>
      </c>
      <c r="E6" s="29" t="s">
        <v>216</v>
      </c>
      <c r="F6" s="26" t="s">
        <v>212</v>
      </c>
      <c r="G6" s="26" t="s">
        <v>211</v>
      </c>
      <c r="H6" s="32"/>
    </row>
    <row r="7" spans="1:8" ht="39.6" x14ac:dyDescent="0.3">
      <c r="A7" s="10">
        <v>2</v>
      </c>
      <c r="B7" s="29" t="s">
        <v>441</v>
      </c>
      <c r="C7" s="29" t="s">
        <v>442</v>
      </c>
      <c r="D7" s="29" t="s">
        <v>443</v>
      </c>
      <c r="E7" s="29" t="s">
        <v>444</v>
      </c>
      <c r="F7" s="26" t="s">
        <v>445</v>
      </c>
      <c r="G7" s="26" t="s">
        <v>446</v>
      </c>
      <c r="H7" s="32">
        <v>24</v>
      </c>
    </row>
    <row r="8" spans="1:8" ht="105.6" x14ac:dyDescent="0.3">
      <c r="A8" s="61">
        <v>3</v>
      </c>
      <c r="B8" s="29" t="s">
        <v>447</v>
      </c>
      <c r="C8" s="29" t="s">
        <v>448</v>
      </c>
      <c r="D8" s="29" t="s">
        <v>449</v>
      </c>
      <c r="E8" s="29" t="s">
        <v>450</v>
      </c>
      <c r="F8" s="101" t="s">
        <v>451</v>
      </c>
      <c r="G8" s="102" t="s">
        <v>452</v>
      </c>
      <c r="H8" s="54">
        <v>24</v>
      </c>
    </row>
    <row r="9" spans="1:8" ht="109.5" customHeight="1" x14ac:dyDescent="0.3">
      <c r="A9" s="56">
        <v>4</v>
      </c>
      <c r="B9" s="29" t="s">
        <v>613</v>
      </c>
      <c r="C9" s="29" t="s">
        <v>609</v>
      </c>
      <c r="D9" s="29" t="s">
        <v>614</v>
      </c>
      <c r="E9" s="29" t="s">
        <v>615</v>
      </c>
      <c r="F9" s="26" t="s">
        <v>616</v>
      </c>
      <c r="G9" s="26" t="s">
        <v>617</v>
      </c>
      <c r="H9" s="49">
        <v>10</v>
      </c>
    </row>
    <row r="10" spans="1:8" ht="48" customHeight="1" x14ac:dyDescent="0.3">
      <c r="A10" s="56">
        <v>5</v>
      </c>
      <c r="B10" s="29" t="s">
        <v>618</v>
      </c>
      <c r="C10" s="29" t="s">
        <v>609</v>
      </c>
      <c r="D10" s="29" t="s">
        <v>619</v>
      </c>
      <c r="E10" s="29" t="s">
        <v>620</v>
      </c>
      <c r="F10" s="26" t="s">
        <v>621</v>
      </c>
      <c r="G10" s="26" t="s">
        <v>617</v>
      </c>
      <c r="H10" s="49">
        <v>3</v>
      </c>
    </row>
    <row r="11" spans="1:8" ht="70.5" customHeight="1" x14ac:dyDescent="0.3">
      <c r="A11" s="56">
        <v>6</v>
      </c>
      <c r="B11" s="47" t="s">
        <v>608</v>
      </c>
      <c r="C11" s="47" t="s">
        <v>609</v>
      </c>
      <c r="D11" s="47" t="s">
        <v>622</v>
      </c>
      <c r="E11" s="96" t="s">
        <v>623</v>
      </c>
      <c r="F11" s="93" t="s">
        <v>611</v>
      </c>
      <c r="G11" s="91" t="s">
        <v>624</v>
      </c>
      <c r="H11" s="49">
        <v>15</v>
      </c>
    </row>
    <row r="12" spans="1:8" ht="79.2" x14ac:dyDescent="0.3">
      <c r="A12" s="56">
        <v>7</v>
      </c>
      <c r="B12" s="88" t="s">
        <v>741</v>
      </c>
      <c r="C12" s="88" t="s">
        <v>708</v>
      </c>
      <c r="D12" s="88" t="s">
        <v>742</v>
      </c>
      <c r="E12" s="88" t="s">
        <v>743</v>
      </c>
      <c r="F12" s="35" t="s">
        <v>744</v>
      </c>
      <c r="G12" s="35" t="s">
        <v>745</v>
      </c>
      <c r="H12" s="54">
        <v>25</v>
      </c>
    </row>
    <row r="13" spans="1:8" ht="79.2" x14ac:dyDescent="0.3">
      <c r="A13" s="56">
        <v>8</v>
      </c>
      <c r="B13" s="88" t="s">
        <v>746</v>
      </c>
      <c r="C13" s="88" t="s">
        <v>708</v>
      </c>
      <c r="D13" s="88" t="s">
        <v>747</v>
      </c>
      <c r="E13" s="88" t="s">
        <v>748</v>
      </c>
      <c r="F13" s="35" t="s">
        <v>749</v>
      </c>
      <c r="G13" s="35" t="s">
        <v>750</v>
      </c>
      <c r="H13" s="54">
        <v>12</v>
      </c>
    </row>
    <row r="14" spans="1:8" ht="79.2" x14ac:dyDescent="0.3">
      <c r="A14" s="56">
        <v>9</v>
      </c>
      <c r="B14" s="88" t="s">
        <v>751</v>
      </c>
      <c r="C14" s="88" t="s">
        <v>708</v>
      </c>
      <c r="D14" s="88" t="s">
        <v>747</v>
      </c>
      <c r="E14" s="88" t="s">
        <v>748</v>
      </c>
      <c r="F14" s="35" t="s">
        <v>749</v>
      </c>
      <c r="G14" s="35" t="s">
        <v>750</v>
      </c>
      <c r="H14" s="54">
        <v>12</v>
      </c>
    </row>
    <row r="15" spans="1:8" ht="79.2" x14ac:dyDescent="0.3">
      <c r="A15" s="56">
        <v>10</v>
      </c>
      <c r="B15" s="105" t="s">
        <v>866</v>
      </c>
      <c r="C15" s="105" t="s">
        <v>863</v>
      </c>
      <c r="D15" s="105" t="s">
        <v>870</v>
      </c>
      <c r="E15" s="105" t="s">
        <v>871</v>
      </c>
      <c r="F15" s="103" t="s">
        <v>872</v>
      </c>
      <c r="G15" s="104" t="s">
        <v>783</v>
      </c>
      <c r="H15" s="55">
        <v>15</v>
      </c>
    </row>
    <row r="16" spans="1:8" ht="66" x14ac:dyDescent="0.3">
      <c r="A16" s="56">
        <v>11</v>
      </c>
      <c r="B16" s="97" t="s">
        <v>873</v>
      </c>
      <c r="C16" s="97" t="s">
        <v>874</v>
      </c>
      <c r="D16" s="97" t="s">
        <v>875</v>
      </c>
      <c r="E16" s="97" t="s">
        <v>876</v>
      </c>
      <c r="F16" s="34" t="s">
        <v>877</v>
      </c>
      <c r="G16" s="104" t="s">
        <v>95</v>
      </c>
      <c r="H16" s="55">
        <v>20</v>
      </c>
    </row>
    <row r="17" spans="1:8" ht="66" x14ac:dyDescent="0.3">
      <c r="A17" s="56">
        <v>12</v>
      </c>
      <c r="B17" s="97" t="s">
        <v>873</v>
      </c>
      <c r="C17" s="97" t="s">
        <v>874</v>
      </c>
      <c r="D17" s="97" t="s">
        <v>878</v>
      </c>
      <c r="E17" s="97" t="s">
        <v>879</v>
      </c>
      <c r="F17" s="34" t="s">
        <v>880</v>
      </c>
      <c r="G17" s="104" t="s">
        <v>95</v>
      </c>
      <c r="H17" s="55">
        <v>20</v>
      </c>
    </row>
    <row r="18" spans="1:8" ht="66" x14ac:dyDescent="0.3">
      <c r="A18" s="56">
        <v>13</v>
      </c>
      <c r="B18" s="29" t="s">
        <v>881</v>
      </c>
      <c r="C18" s="29" t="s">
        <v>863</v>
      </c>
      <c r="D18" s="29" t="s">
        <v>882</v>
      </c>
      <c r="E18" s="29" t="s">
        <v>883</v>
      </c>
      <c r="F18" s="26" t="s">
        <v>884</v>
      </c>
      <c r="G18" s="102" t="s">
        <v>95</v>
      </c>
      <c r="H18" s="32">
        <v>7</v>
      </c>
    </row>
  </sheetData>
  <mergeCells count="9">
    <mergeCell ref="A1:H1"/>
    <mergeCell ref="A2:H2"/>
    <mergeCell ref="G4:H4"/>
    <mergeCell ref="A4:A5"/>
    <mergeCell ref="B4:B5"/>
    <mergeCell ref="C4:C5"/>
    <mergeCell ref="D4:D5"/>
    <mergeCell ref="E4:E5"/>
    <mergeCell ref="F4:F5"/>
  </mergeCells>
  <pageMargins left="0.19685039370078741" right="0.19685039370078741"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D20" sqref="D20"/>
    </sheetView>
  </sheetViews>
  <sheetFormatPr defaultRowHeight="14.4" x14ac:dyDescent="0.3"/>
  <cols>
    <col min="1" max="1" width="5.33203125" customWidth="1"/>
    <col min="2" max="2" width="27.33203125" customWidth="1"/>
    <col min="3" max="3" width="24.5546875" customWidth="1"/>
    <col min="4" max="4" width="28.88671875" customWidth="1"/>
    <col min="5" max="5" width="31" customWidth="1"/>
    <col min="6" max="6" width="20.109375" customWidth="1"/>
  </cols>
  <sheetData>
    <row r="1" spans="1:6" ht="15.6" x14ac:dyDescent="0.3">
      <c r="A1" s="158" t="s">
        <v>35</v>
      </c>
      <c r="B1" s="158"/>
      <c r="C1" s="158"/>
      <c r="D1" s="158"/>
      <c r="E1" s="158"/>
    </row>
    <row r="2" spans="1:6" ht="15.6" x14ac:dyDescent="0.3">
      <c r="A2" s="158" t="s">
        <v>134</v>
      </c>
      <c r="B2" s="158"/>
      <c r="C2" s="158"/>
      <c r="D2" s="158"/>
      <c r="E2" s="158"/>
    </row>
    <row r="3" spans="1:6" ht="15.6" x14ac:dyDescent="0.3">
      <c r="A3" s="3"/>
    </row>
    <row r="4" spans="1:6" s="7" customFormat="1" ht="68.25" customHeight="1" x14ac:dyDescent="0.3">
      <c r="A4" s="85" t="s">
        <v>3</v>
      </c>
      <c r="B4" s="85" t="s">
        <v>99</v>
      </c>
      <c r="C4" s="85" t="s">
        <v>98</v>
      </c>
      <c r="D4" s="85" t="s">
        <v>36</v>
      </c>
      <c r="E4" s="85" t="s">
        <v>24</v>
      </c>
      <c r="F4" s="85" t="s">
        <v>121</v>
      </c>
    </row>
    <row r="5" spans="1:6" ht="77.25" customHeight="1" x14ac:dyDescent="0.3">
      <c r="A5" s="91">
        <v>1</v>
      </c>
      <c r="B5" s="47" t="s">
        <v>625</v>
      </c>
      <c r="C5" s="47" t="s">
        <v>626</v>
      </c>
      <c r="D5" s="47" t="s">
        <v>627</v>
      </c>
      <c r="E5" s="91" t="s">
        <v>628</v>
      </c>
      <c r="F5" s="91" t="s">
        <v>49</v>
      </c>
    </row>
    <row r="6" spans="1:6" ht="15.6" x14ac:dyDescent="0.3">
      <c r="A6" s="2"/>
    </row>
  </sheetData>
  <mergeCells count="2">
    <mergeCell ref="A2:E2"/>
    <mergeCell ref="A1:E1"/>
  </mergeCells>
  <pageMargins left="0.19685039370078741" right="0.1968503937007874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2.1</vt:lpstr>
      <vt:lpstr>2.2</vt:lpstr>
      <vt:lpstr>2.3</vt:lpstr>
      <vt:lpstr>4.1</vt:lpstr>
      <vt:lpstr>5</vt:lpstr>
      <vt:lpstr>6</vt:lpstr>
      <vt:lpstr>7.1</vt:lpstr>
      <vt:lpstr>7.2</vt:lpstr>
      <vt:lpstr>7.3</vt:lpstr>
      <vt:lpstr>8</vt:lpstr>
      <vt:lpstr>9.2</vt:lpstr>
      <vt:lpstr>10</vt:lpstr>
      <vt:lpstr>11</vt:lpstr>
      <vt:lpstr>15.1</vt:lpstr>
      <vt:lpstr>15.2</vt:lpstr>
      <vt:lpstr>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User</cp:lastModifiedBy>
  <cp:lastPrinted>2017-12-11T10:15:51Z</cp:lastPrinted>
  <dcterms:created xsi:type="dcterms:W3CDTF">2013-11-12T11:47:48Z</dcterms:created>
  <dcterms:modified xsi:type="dcterms:W3CDTF">2017-12-14T11:34:32Z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96 96 1680 1050</vt:lpwstr>
  </property>
</Properties>
</file>